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附件1" sheetId="8" r:id="rId1"/>
  </sheets>
  <calcPr calcId="144525"/>
</workbook>
</file>

<file path=xl/sharedStrings.xml><?xml version="1.0" encoding="utf-8"?>
<sst xmlns="http://schemas.openxmlformats.org/spreadsheetml/2006/main" count="27">
  <si>
    <t>附表1</t>
  </si>
  <si>
    <t>揭阳市2019年涉农资金分配情况汇总表</t>
  </si>
  <si>
    <t xml:space="preserve">单位:万元 </t>
  </si>
  <si>
    <t>单位</t>
  </si>
  <si>
    <t>总计</t>
  </si>
  <si>
    <t>市水利局</t>
  </si>
  <si>
    <t>普宁市</t>
  </si>
  <si>
    <t>普侨区</t>
  </si>
  <si>
    <t>揭西县</t>
  </si>
  <si>
    <t>惠来县</t>
  </si>
  <si>
    <t>大南海石化工业区</t>
  </si>
  <si>
    <t>大南山</t>
  </si>
  <si>
    <t>榕城区</t>
  </si>
  <si>
    <t>空港区</t>
  </si>
  <si>
    <t>揭东区</t>
  </si>
  <si>
    <t>揭阳产业园</t>
  </si>
  <si>
    <t>省下达资金合计</t>
  </si>
  <si>
    <t>农业农村基础设施建设类</t>
  </si>
  <si>
    <t>约束性任务</t>
  </si>
  <si>
    <t>小计</t>
  </si>
  <si>
    <t>一般公共预算</t>
  </si>
  <si>
    <t>政府性基金预算</t>
  </si>
  <si>
    <t>指导性任务</t>
  </si>
  <si>
    <t>备注：1.普宁市（含普侨区）资金1480.5万元，其中，省直接下达1379万元；省下达市级再分配普宁市52万元（政府性基金）、普侨区49.5万元</t>
  </si>
  <si>
    <t xml:space="preserve">     2.揭西县资金12961万元，其中，省直接下达12897万元；省下达市级再分配资金64万元（政府性基金）</t>
  </si>
  <si>
    <t xml:space="preserve">     3.惠来县（含大南山、大南海）资金3454万元，其中，省直接下达2946万元（由惠来县清算还大南海388万元）；省下达市级再分配惠来县54万元（政府性基金）、大南山7.5万元、大南海446.5万元（政府性基金187万元）</t>
  </si>
  <si>
    <t xml:space="preserve">     4.榕城区、空港经济区、揭东区、产业园和市水利局资金共6170.5万元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</si>
</sst>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0"/>
      <scheme val="maj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2" fillId="0" borderId="0" xfId="0" applyNumberFormat="1" applyFont="1">
      <alignment vertical="center"/>
    </xf>
    <xf numFmtId="176" fontId="12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tabSelected="1" workbookViewId="0">
      <selection activeCell="A10" sqref="A10:O10"/>
    </sheetView>
  </sheetViews>
  <sheetFormatPr defaultColWidth="9" defaultRowHeight="13.5"/>
  <cols>
    <col min="1" max="1" width="13.875" customWidth="1"/>
    <col min="2" max="2" width="13.625" customWidth="1"/>
    <col min="3" max="3" width="19.125" customWidth="1"/>
    <col min="4" max="9" width="9.875" customWidth="1"/>
    <col min="10" max="10" width="10.75" customWidth="1"/>
    <col min="11" max="11" width="8.75" customWidth="1"/>
    <col min="12" max="14" width="9.875" customWidth="1"/>
    <col min="15" max="15" width="11.625" customWidth="1"/>
  </cols>
  <sheetData>
    <row r="1" ht="21" customHeight="1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5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8" t="s">
        <v>2</v>
      </c>
    </row>
    <row r="4" ht="48" customHeight="1" spans="1:15">
      <c r="A4" s="7" t="s">
        <v>3</v>
      </c>
      <c r="B4" s="7"/>
      <c r="C4" s="7"/>
      <c r="D4" s="7" t="s">
        <v>4</v>
      </c>
      <c r="E4" s="7" t="s">
        <v>5</v>
      </c>
      <c r="F4" s="7" t="s">
        <v>6</v>
      </c>
      <c r="G4" s="8" t="s">
        <v>7</v>
      </c>
      <c r="H4" s="7" t="s">
        <v>8</v>
      </c>
      <c r="I4" s="7" t="s">
        <v>9</v>
      </c>
      <c r="J4" s="19" t="s">
        <v>10</v>
      </c>
      <c r="K4" s="8" t="s">
        <v>11</v>
      </c>
      <c r="L4" s="7" t="s">
        <v>12</v>
      </c>
      <c r="M4" s="7" t="s">
        <v>13</v>
      </c>
      <c r="N4" s="7" t="s">
        <v>14</v>
      </c>
      <c r="O4" s="19" t="s">
        <v>15</v>
      </c>
    </row>
    <row r="5" s="1" customFormat="1" ht="34" customHeight="1" spans="1:15">
      <c r="A5" s="9" t="s">
        <v>16</v>
      </c>
      <c r="B5" s="10"/>
      <c r="C5" s="11"/>
      <c r="D5" s="12">
        <f t="shared" ref="D5:O5" si="0">D6+D9</f>
        <v>24066</v>
      </c>
      <c r="E5" s="12">
        <f t="shared" si="0"/>
        <v>40</v>
      </c>
      <c r="F5" s="12">
        <f t="shared" si="0"/>
        <v>1431</v>
      </c>
      <c r="G5" s="12">
        <f t="shared" si="0"/>
        <v>49.5</v>
      </c>
      <c r="H5" s="12">
        <f t="shared" si="0"/>
        <v>12961</v>
      </c>
      <c r="I5" s="12">
        <f t="shared" si="0"/>
        <v>2612</v>
      </c>
      <c r="J5" s="12">
        <f t="shared" si="0"/>
        <v>834.5</v>
      </c>
      <c r="K5" s="12">
        <f t="shared" si="0"/>
        <v>7.5</v>
      </c>
      <c r="L5" s="12">
        <f t="shared" si="0"/>
        <v>660</v>
      </c>
      <c r="M5" s="12">
        <f t="shared" si="0"/>
        <v>1664</v>
      </c>
      <c r="N5" s="12">
        <f t="shared" si="0"/>
        <v>1631.5</v>
      </c>
      <c r="O5" s="12">
        <f t="shared" si="0"/>
        <v>2175</v>
      </c>
    </row>
    <row r="6" customFormat="1" ht="33" customHeight="1" spans="1:15">
      <c r="A6" s="13" t="s">
        <v>17</v>
      </c>
      <c r="B6" s="14" t="s">
        <v>18</v>
      </c>
      <c r="C6" s="14" t="s">
        <v>19</v>
      </c>
      <c r="D6" s="14">
        <f t="shared" ref="D6:O6" si="1">D7+D8</f>
        <v>4751</v>
      </c>
      <c r="E6" s="14"/>
      <c r="F6" s="14">
        <f t="shared" si="1"/>
        <v>1406</v>
      </c>
      <c r="G6" s="14">
        <f t="shared" si="1"/>
        <v>42</v>
      </c>
      <c r="H6" s="14">
        <f t="shared" si="1"/>
        <v>1469</v>
      </c>
      <c r="I6" s="14">
        <f t="shared" si="1"/>
        <v>349</v>
      </c>
      <c r="J6" s="14">
        <f t="shared" si="1"/>
        <v>575</v>
      </c>
      <c r="K6" s="14"/>
      <c r="L6" s="14">
        <f t="shared" si="1"/>
        <v>63</v>
      </c>
      <c r="M6" s="14">
        <f t="shared" si="1"/>
        <v>203</v>
      </c>
      <c r="N6" s="14">
        <f t="shared" si="1"/>
        <v>365</v>
      </c>
      <c r="O6" s="14">
        <f t="shared" si="1"/>
        <v>279</v>
      </c>
    </row>
    <row r="7" customFormat="1" ht="33" customHeight="1" spans="1:15">
      <c r="A7" s="13"/>
      <c r="B7" s="14"/>
      <c r="C7" s="14" t="s">
        <v>20</v>
      </c>
      <c r="D7" s="14">
        <f>SUM(F7:O7)</f>
        <v>3718</v>
      </c>
      <c r="E7" s="14"/>
      <c r="F7" s="15">
        <v>1013</v>
      </c>
      <c r="G7" s="15">
        <v>42</v>
      </c>
      <c r="H7" s="15">
        <v>1365</v>
      </c>
      <c r="I7" s="20"/>
      <c r="J7" s="21">
        <v>388</v>
      </c>
      <c r="K7" s="15"/>
      <c r="L7" s="14">
        <v>63</v>
      </c>
      <c r="M7" s="14">
        <v>203</v>
      </c>
      <c r="N7" s="14">
        <v>365</v>
      </c>
      <c r="O7" s="14">
        <v>279</v>
      </c>
    </row>
    <row r="8" customFormat="1" ht="33" customHeight="1" spans="1:15">
      <c r="A8" s="13"/>
      <c r="B8" s="14"/>
      <c r="C8" s="14" t="s">
        <v>21</v>
      </c>
      <c r="D8" s="14">
        <f>SUM(F8:O8)</f>
        <v>1033</v>
      </c>
      <c r="E8" s="14"/>
      <c r="F8" s="15">
        <v>393</v>
      </c>
      <c r="G8" s="15"/>
      <c r="H8" s="15">
        <v>104</v>
      </c>
      <c r="I8" s="15">
        <v>349</v>
      </c>
      <c r="J8" s="21">
        <v>187</v>
      </c>
      <c r="K8" s="15"/>
      <c r="L8" s="14"/>
      <c r="M8" s="14"/>
      <c r="N8" s="14"/>
      <c r="O8" s="14"/>
    </row>
    <row r="9" customFormat="1" ht="33" customHeight="1" spans="1:15">
      <c r="A9" s="13"/>
      <c r="B9" s="14" t="s">
        <v>22</v>
      </c>
      <c r="C9" s="14" t="s">
        <v>20</v>
      </c>
      <c r="D9" s="14">
        <f>SUM(E9:O9)</f>
        <v>19315</v>
      </c>
      <c r="E9" s="14">
        <v>40</v>
      </c>
      <c r="F9" s="15">
        <v>25</v>
      </c>
      <c r="G9" s="15">
        <v>7.5</v>
      </c>
      <c r="H9" s="15">
        <v>11492</v>
      </c>
      <c r="I9" s="15">
        <v>2263</v>
      </c>
      <c r="J9" s="21">
        <v>259.5</v>
      </c>
      <c r="K9" s="15">
        <v>7.5</v>
      </c>
      <c r="L9" s="14">
        <v>597</v>
      </c>
      <c r="M9" s="14">
        <v>1461</v>
      </c>
      <c r="N9" s="14">
        <v>1266.5</v>
      </c>
      <c r="O9" s="14">
        <v>1896</v>
      </c>
    </row>
    <row r="10" ht="29" customHeight="1" spans="1:16">
      <c r="A10" s="16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2"/>
    </row>
    <row r="11" ht="32" customHeight="1" spans="1:16">
      <c r="A11" s="17" t="s">
        <v>24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3"/>
    </row>
    <row r="12" ht="37" customHeight="1" spans="1:16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2"/>
    </row>
    <row r="13" ht="29" customHeight="1" spans="1:16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2"/>
    </row>
  </sheetData>
  <mergeCells count="11">
    <mergeCell ref="A1:B1"/>
    <mergeCell ref="A2:O2"/>
    <mergeCell ref="A3:C3"/>
    <mergeCell ref="A4:C4"/>
    <mergeCell ref="A5:C5"/>
    <mergeCell ref="A10:O10"/>
    <mergeCell ref="A11:O11"/>
    <mergeCell ref="A12:O12"/>
    <mergeCell ref="A13:O13"/>
    <mergeCell ref="A6:A9"/>
    <mergeCell ref="B6:B8"/>
  </mergeCells>
  <printOptions horizontalCentered="1"/>
  <pageMargins left="0.590277777777778" right="0.590277777777778" top="0.590277777777778" bottom="0.590277777777778" header="0.314583333333333" footer="0.314583333333333"/>
  <pageSetup paperSize="9" scale="80" orientation="landscape" horizontalDpi="600"/>
  <headerFooter>
    <oddFooter>&amp;C&amp;14－ &amp;N+8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2019-05-14T12:45:00Z</dcterms:created>
  <cp:lastPrinted>2019-05-14T13:20:00Z</cp:lastPrinted>
  <dcterms:modified xsi:type="dcterms:W3CDTF">2019-07-12T02:22:26Z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