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firstSheet="1" activeTab="1"/>
  </bookViews>
  <sheets>
    <sheet name="表3-1 新增地方政府一般债券情况表" sheetId="1" r:id="rId1"/>
    <sheet name="表3-1 新增地方政府专项债券情况表" sheetId="2" r:id="rId2"/>
    <sheet name="表3-2 新增地方政府一般债券资金收支情况表" sheetId="3" r:id="rId3"/>
    <sheet name="表3-2 新增地方政府专项债券资金收支情况表" sheetId="4" r:id="rId4"/>
  </sheets>
  <externalReferences>
    <externalReference r:id="rId5"/>
  </externalReferences>
  <definedNames>
    <definedName name="_xlnm._FilterDatabase" localSheetId="1" hidden="1">'表3-1 新增地方政府专项债券情况表'!$A$8:$U$37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<sst xmlns="http://schemas.openxmlformats.org/spreadsheetml/2006/main" count="611" uniqueCount="232">
  <si>
    <t>DEBT_T_XXGK_CXZQSY</t>
  </si>
  <si>
    <t xml:space="preserve"> AND T.AD_CODE_GK=445200 AND T.SET_YEAR_GK=2026 AND T.ZWLB_ID=01</t>
  </si>
  <si>
    <t>债券存续期公开</t>
  </si>
  <si>
    <t>AD_CODE_GK#445200</t>
  </si>
  <si>
    <t>AD_CODE#445200</t>
  </si>
  <si>
    <t>SET_YEAR_GK#2026</t>
  </si>
  <si>
    <t>ad_name#445200 揭阳市本级</t>
  </si>
  <si>
    <t>ZWLB_NAME#一般债券</t>
  </si>
  <si>
    <t>ZWLB_ID#01</t>
  </si>
  <si>
    <t>ZQ_NAME#</t>
  </si>
  <si>
    <t>ZQ_CODE#</t>
  </si>
  <si>
    <t>FXGM_AMT#</t>
  </si>
  <si>
    <t>SET_YEAR#</t>
  </si>
  <si>
    <t>FX_DATE#</t>
  </si>
  <si>
    <t>ZQ_RATE#</t>
  </si>
  <si>
    <t>ZQQX_NAME#</t>
  </si>
  <si>
    <t>XMZTZ#</t>
  </si>
  <si>
    <t>XMZTZ_ZQZJ#</t>
  </si>
  <si>
    <t>XMYTZ#</t>
  </si>
  <si>
    <t>XMYTZ_ZQZJ#</t>
  </si>
  <si>
    <t>REMARK#</t>
  </si>
  <si>
    <t>set_year#</t>
  </si>
  <si>
    <t>ZQ_ID#</t>
  </si>
  <si>
    <t>ZQQX_ID#</t>
  </si>
  <si>
    <t>表3-1</t>
  </si>
  <si>
    <t>2024年--2025年末445200 揭阳市本级发行的新增地方政府一般债券情况表</t>
  </si>
  <si>
    <t>单位：亿元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</si>
  <si>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</si>
  <si>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</si>
  <si>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</si>
  <si>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</si>
  <si>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</si>
  <si>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</si>
  <si>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</si>
  <si>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</si>
  <si>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</si>
  <si>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</si>
  <si>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</si>
  <si>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</si>
  <si>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VALID#</t>
  </si>
  <si>
    <t>2024年广东省政府一般债券（七期）</t>
  </si>
  <si>
    <t>231913</t>
  </si>
  <si>
    <t>一般债券</t>
  </si>
  <si>
    <t>2024</t>
  </si>
  <si>
    <t>2024-08-06</t>
  </si>
  <si>
    <t>2.19</t>
  </si>
  <si>
    <t>10年</t>
  </si>
  <si>
    <t>4a04a0bd562a11ef8dbdf4b78dd65761</t>
  </si>
  <si>
    <t>2024年广东省政府一般债券（二期）</t>
  </si>
  <si>
    <t>2405017</t>
  </si>
  <si>
    <t>2024-01-29</t>
  </si>
  <si>
    <t>2.6</t>
  </si>
  <si>
    <t>008fdac7c1b311ee96ae30fd653ec18b</t>
  </si>
  <si>
    <t>2025年广东省政府一般债券（一期）</t>
  </si>
  <si>
    <t>2505011</t>
  </si>
  <si>
    <t>2025</t>
  </si>
  <si>
    <t>2025-01-20</t>
  </si>
  <si>
    <t>1.61</t>
  </si>
  <si>
    <t>7年</t>
  </si>
  <si>
    <t>68aabcb6d6f911ef9d00f4b78dd65761</t>
  </si>
  <si>
    <t>2025年广东省政府一般债券（十一期）</t>
  </si>
  <si>
    <t>2571001</t>
  </si>
  <si>
    <t>2025-09-08</t>
  </si>
  <si>
    <t>1.99</t>
  </si>
  <si>
    <t>76062E552D45B211659F48A0D4D0C73C</t>
  </si>
  <si>
    <t>2025年广东省政府一般债券（八期）</t>
  </si>
  <si>
    <t>2505739</t>
  </si>
  <si>
    <t>2025-07-22</t>
  </si>
  <si>
    <t>1.72</t>
  </si>
  <si>
    <t>1087942E6A23B21191876907D65A7205</t>
  </si>
  <si>
    <t>注：本表由使用债券资金的部门不迟于每年6月底前公开，反映截至上年末一般债券及项目信息。</t>
  </si>
  <si>
    <t xml:space="preserve"> AND T.AD_CODE_GK=445200 AND T.SET_YEAR_GK=2026 AND T.ZWLB_ID=02</t>
  </si>
  <si>
    <t>ZWLB_NAME#专项债券</t>
  </si>
  <si>
    <t>ZWLB_ID#02</t>
  </si>
  <si>
    <t>XMZCLX#</t>
  </si>
  <si>
    <t>XMSY#</t>
  </si>
  <si>
    <t>2024年--2025年末445200 揭阳市本级发行的新增地方政府专项债券情况表</t>
  </si>
  <si>
    <t>债券项目资产类型</t>
  </si>
  <si>
    <t>已取得项目收益</t>
  </si>
  <si>
    <t>其中：2025年已取得收益</t>
  </si>
  <si>
    <t>项目预期收益</t>
  </si>
  <si>
    <t>2024年广东省政府专项债券（六十二期）</t>
  </si>
  <si>
    <t>198553</t>
  </si>
  <si>
    <t>其他领域专项债券</t>
  </si>
  <si>
    <t>2024-08-30</t>
  </si>
  <si>
    <t>2.22</t>
  </si>
  <si>
    <t>990053a7690811efbb8bf4b78df33865</t>
  </si>
  <si>
    <t>2024年广东省政府专项债券（五十六期）</t>
  </si>
  <si>
    <t>231916</t>
  </si>
  <si>
    <t>2.36</t>
  </si>
  <si>
    <t>20年</t>
  </si>
  <si>
    <t>f86a4add53d611ef8dbdf4b78dd65761</t>
  </si>
  <si>
    <t>2024年广东省政府专项债券（二十五期）</t>
  </si>
  <si>
    <t>2405272</t>
  </si>
  <si>
    <t>2024-05-08</t>
  </si>
  <si>
    <t>2.62</t>
  </si>
  <si>
    <t>在建工程</t>
  </si>
  <si>
    <t>d917b5a90dc111ef96ae30fd653ec18b</t>
  </si>
  <si>
    <t>2024年广东省政府专项债券（二十四期）</t>
  </si>
  <si>
    <t>2405271</t>
  </si>
  <si>
    <t>2.55</t>
  </si>
  <si>
    <t>15年</t>
  </si>
  <si>
    <t>2827bd630dcd11ef96ae30fd653ec18b</t>
  </si>
  <si>
    <t>2024年广东省政府专项债券（六十五期）</t>
  </si>
  <si>
    <t>198556</t>
  </si>
  <si>
    <t>2.41</t>
  </si>
  <si>
    <t>30年</t>
  </si>
  <si>
    <t>房屋</t>
  </si>
  <si>
    <t>ee97411b690611efbb8bf4b78df33865</t>
  </si>
  <si>
    <t>2024年广东省政府专项债券（二十期）</t>
  </si>
  <si>
    <t>198461</t>
  </si>
  <si>
    <t>2024-03-27</t>
  </si>
  <si>
    <t>2.67</t>
  </si>
  <si>
    <t>1f4d024eed7211ee96ae30fd653ec18b</t>
  </si>
  <si>
    <t>2024年广东省政府专项债券（七十七期）</t>
  </si>
  <si>
    <t>2471081</t>
  </si>
  <si>
    <t>2024-10-22</t>
  </si>
  <si>
    <t>2.37</t>
  </si>
  <si>
    <t>bdc68eb08f5111efbb8bf4b78df33865</t>
  </si>
  <si>
    <t>2025年广东省政府专项债券（四期）</t>
  </si>
  <si>
    <t>2505015</t>
  </si>
  <si>
    <t>46b54cfcd6fc11ef9d00f4b78dd65761</t>
  </si>
  <si>
    <t>2024年广东省政府专项债券（四期）</t>
  </si>
  <si>
    <t>2405021</t>
  </si>
  <si>
    <t>2.78</t>
  </si>
  <si>
    <t>73a08e00bf4b11ee96ae30fd653ec18b</t>
  </si>
  <si>
    <t>2025年广东省政府专项债券（七期）</t>
  </si>
  <si>
    <t>2505018</t>
  </si>
  <si>
    <t>2.06</t>
  </si>
  <si>
    <t>39f1311ed6fd11ef9d00f4b78dd65761</t>
  </si>
  <si>
    <t>2025年广东省政府专项债券（九期）</t>
  </si>
  <si>
    <t>2505168</t>
  </si>
  <si>
    <t>土地储备专项债券</t>
  </si>
  <si>
    <t>2025-02-28</t>
  </si>
  <si>
    <t>1.77</t>
  </si>
  <si>
    <t>土地</t>
  </si>
  <si>
    <t>82d316dbf7d111ef9d00f4b78dd65761</t>
  </si>
  <si>
    <t>2024年广东省政府专项债券（六十三期）</t>
  </si>
  <si>
    <t>198554</t>
  </si>
  <si>
    <t>2.3</t>
  </si>
  <si>
    <t>a71e6275690511efbb8bf4b78df33865</t>
  </si>
  <si>
    <t>2025年广东省政府专项债券（六期）</t>
  </si>
  <si>
    <t>2505017</t>
  </si>
  <si>
    <t>ff21eb30d6fc11ef9d00f4b78dd65761</t>
  </si>
  <si>
    <t>2024年广东省政府专项债券（六十四期）</t>
  </si>
  <si>
    <t>198555</t>
  </si>
  <si>
    <t>2.39</t>
  </si>
  <si>
    <t>0011aa80690b11efbb8bf4b78df33865</t>
  </si>
  <si>
    <t>2024年广东省政府专项债券（三十六期）</t>
  </si>
  <si>
    <t>2405336</t>
  </si>
  <si>
    <t>2024-05-29</t>
  </si>
  <si>
    <t>2.56</t>
  </si>
  <si>
    <t>41aec83b1d8711ef96ae30fd653ec18b</t>
  </si>
  <si>
    <t>2024年广东省政府专项债券（三十五期）</t>
  </si>
  <si>
    <t>2405335</t>
  </si>
  <si>
    <t>2.42</t>
  </si>
  <si>
    <t>67c651a51d8711ef96ae30fd653ec18b</t>
  </si>
  <si>
    <t>2025年广东省政府专项债券（四十一期）</t>
  </si>
  <si>
    <t>2571006</t>
  </si>
  <si>
    <t>2.32</t>
  </si>
  <si>
    <t>其他</t>
  </si>
  <si>
    <t>其他专项债券</t>
  </si>
  <si>
    <t>3E71B33DF445B21164B9A2EE1B04F534</t>
  </si>
  <si>
    <t>2025年广东省政府专项债券（四十四期）</t>
  </si>
  <si>
    <t>2571050</t>
  </si>
  <si>
    <t>2025-09-23</t>
  </si>
  <si>
    <t>1.9</t>
  </si>
  <si>
    <t>D5921B8C8052B2117BBD7D3823C53A09</t>
  </si>
  <si>
    <t>2025年广东省政府专项债券（四十七期）</t>
  </si>
  <si>
    <t>2571053</t>
  </si>
  <si>
    <t>CF22A0398252B211D6B20235FB3AEA0F</t>
  </si>
  <si>
    <t>2025年广东省政府专项债券（四十九期）</t>
  </si>
  <si>
    <t>2571055</t>
  </si>
  <si>
    <t>C6DB38C68252B2116D8E4326A859DB31</t>
  </si>
  <si>
    <t>2025年广东省政府专项债券（四十八期）</t>
  </si>
  <si>
    <t>2571054</t>
  </si>
  <si>
    <t>9D3C00E88A52B211AC8A18EE225A7225</t>
  </si>
  <si>
    <t>2025年广东省政府专项债券（五十四期）</t>
  </si>
  <si>
    <t>2571207</t>
  </si>
  <si>
    <t>2025-10-29</t>
  </si>
  <si>
    <t>2.38</t>
  </si>
  <si>
    <t>EAC39AA1CF1FB21151B459200699E446</t>
  </si>
  <si>
    <t>2024年广东省政府专项债券（十六期）</t>
  </si>
  <si>
    <t>198457</t>
  </si>
  <si>
    <t>6a3bf6fded6d11ee96ae30fd653ec18b</t>
  </si>
  <si>
    <t>2025年广东省政府专项债券（二十四期）</t>
  </si>
  <si>
    <t>2505633</t>
  </si>
  <si>
    <t>2025-06-27</t>
  </si>
  <si>
    <t>1.64</t>
  </si>
  <si>
    <t>A8F21B10D642B21195B9CBF090C58F5D</t>
  </si>
  <si>
    <t>2025年广东省政府专项债券（三十三期）</t>
  </si>
  <si>
    <t>199334</t>
  </si>
  <si>
    <t>2025-08-19</t>
  </si>
  <si>
    <t>735FAC475539B2115EAA0C5406FB835A</t>
  </si>
  <si>
    <t>2025年广东省政府专项债券（三十五期）</t>
  </si>
  <si>
    <t>199336</t>
  </si>
  <si>
    <t>99B66FDD7039B2112F9A2E00F8BC2C7C</t>
  </si>
  <si>
    <t>2025年广东省政府专项债券（四十三期）</t>
  </si>
  <si>
    <t>2571008</t>
  </si>
  <si>
    <t>6D58767A2E45B2115ABAB3524F347631</t>
  </si>
  <si>
    <t>2025年广东省政府专项债券（三十七期）</t>
  </si>
  <si>
    <t>2571002</t>
  </si>
  <si>
    <t>2208758AED45B2115CB50B1AD0D5FE20</t>
  </si>
  <si>
    <t>注：本表由使用债券资金的部门不迟于每年6月底前公开，反映截至上年末专项债券及项目信息。</t>
  </si>
  <si>
    <t>DEBT_T_XXGK_CXSRZC</t>
  </si>
  <si>
    <t xml:space="preserve"> AND T.AD_CODE_GK=445200 AND T.SET_YEAR_GK=2026 AND T.ZWLB_ID='01'</t>
  </si>
  <si>
    <t>AD_NAME#445200 揭阳市本级</t>
  </si>
  <si>
    <t>SET_YEAR#2026</t>
  </si>
  <si>
    <t>SR_AMT#</t>
  </si>
  <si>
    <t>GNFL_NAME#</t>
  </si>
  <si>
    <t>ZC_AMT#</t>
  </si>
  <si>
    <t>GNFL_CODE#</t>
  </si>
  <si>
    <t>表3-2</t>
  </si>
  <si>
    <t>2024年--2025年末445200 揭阳市本级发行的新增地方政府一般债券资金收支情况表</t>
  </si>
  <si>
    <t>序号</t>
  </si>
  <si>
    <t>2024年--2025年末新增一般债券资金收入</t>
  </si>
  <si>
    <t>2024年--2025年末新增一般债券资金安排的支出</t>
  </si>
  <si>
    <t>金额</t>
  </si>
  <si>
    <t>支出功能分类</t>
  </si>
  <si>
    <t>合计</t>
  </si>
  <si>
    <t>205教育支出</t>
  </si>
  <si>
    <t>205</t>
  </si>
  <si>
    <t>214交通运输支出</t>
  </si>
  <si>
    <t>214</t>
  </si>
  <si>
    <t>229其他支出</t>
  </si>
  <si>
    <t>229</t>
  </si>
  <si>
    <t xml:space="preserve"> AND T.AD_CODE_GK=445200 AND T.SET_YEAR_GK=2026 AND T.ZWLB_ID='02'</t>
  </si>
  <si>
    <t>2024年--2025年末445200 揭阳市本级发行的新增地方政府专项债券资金收支情况表</t>
  </si>
  <si>
    <t>2024年--2025年末新增专项债券资金收入</t>
  </si>
  <si>
    <t>2024年--2025年末新增专项债券资金安排的支出</t>
  </si>
  <si>
    <t>212城乡社区支出</t>
  </si>
  <si>
    <t>212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</si>
</sst>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"/>
    <numFmt numFmtId="177" formatCode="0.000_ "/>
    <numFmt numFmtId="178" formatCode="0.0000_ "/>
  </numFmts>
  <fonts count="2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5" applyNumberFormat="0" applyFill="0" applyAlignment="0" applyProtection="0">
      <alignment vertical="center"/>
    </xf>
    <xf numFmtId="0" fontId="12" fillId="0" borderId="25" applyNumberFormat="0" applyFill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27" applyNumberFormat="0" applyAlignment="0" applyProtection="0">
      <alignment vertical="center"/>
    </xf>
    <xf numFmtId="0" fontId="15" fillId="4" borderId="28" applyNumberFormat="0" applyAlignment="0" applyProtection="0">
      <alignment vertical="center"/>
    </xf>
    <xf numFmtId="0" fontId="16" fillId="4" borderId="27" applyNumberFormat="0" applyAlignment="0" applyProtection="0">
      <alignment vertical="center"/>
    </xf>
    <xf numFmtId="0" fontId="17" fillId="5" borderId="29" applyNumberFormat="0" applyAlignment="0" applyProtection="0">
      <alignment vertical="center"/>
    </xf>
    <xf numFmtId="0" fontId="18" fillId="0" borderId="30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40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4" fontId="4" fillId="0" borderId="9" xfId="0" applyNumberFormat="1" applyFont="1" applyBorder="1" applyAlignment="1">
      <alignment horizontal="right" vertical="center" wrapText="1"/>
    </xf>
    <xf numFmtId="4" fontId="4" fillId="0" borderId="10" xfId="0" applyNumberFormat="1" applyFont="1" applyBorder="1" applyAlignment="1">
      <alignment horizontal="right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21" xfId="0" applyFont="1" applyBorder="1" applyAlignment="1">
      <alignment vertical="center" wrapText="1"/>
    </xf>
    <xf numFmtId="176" fontId="4" fillId="0" borderId="7" xfId="0" applyNumberFormat="1" applyFont="1" applyBorder="1" applyAlignment="1">
      <alignment horizontal="right" vertical="center" wrapText="1"/>
    </xf>
    <xf numFmtId="0" fontId="4" fillId="0" borderId="21" xfId="0" applyFont="1" applyBorder="1" applyAlignment="1">
      <alignment horizontal="left" vertical="center" wrapText="1"/>
    </xf>
    <xf numFmtId="177" fontId="4" fillId="0" borderId="22" xfId="0" applyNumberFormat="1" applyFont="1" applyBorder="1" applyAlignment="1">
      <alignment horizontal="right" vertical="center" wrapText="1"/>
    </xf>
    <xf numFmtId="177" fontId="0" fillId="0" borderId="22" xfId="0" applyNumberFormat="1" applyFont="1" applyBorder="1" applyAlignment="1">
      <alignment horizontal="right" vertical="center"/>
    </xf>
    <xf numFmtId="178" fontId="4" fillId="0" borderId="21" xfId="0" applyNumberFormat="1" applyFont="1" applyBorder="1" applyAlignment="1">
      <alignment horizontal="left" vertical="center" wrapText="1"/>
    </xf>
    <xf numFmtId="0" fontId="1" fillId="0" borderId="23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99046\Desktop\&#19994;&#21153;&#20107;&#39033;\&#23384;&#32493;&#26399;&#20449;&#24687;&#20844;&#24320;\20260424\&#26032;&#24314;&#25991;&#20214;&#22841;\&#20538;&#21048;&#23384;&#32493;&#26399;&#20844;&#243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表3-1 新增地方政府一般债券情况表"/>
      <sheetName val="表3-1 新增地方政府专项债券情况表"/>
      <sheetName val="表3-2 新增地方政府一般债券资金收支情况表"/>
      <sheetName val="表3-2 新增地方政府专项债券资金收支情况表"/>
    </sheetNames>
    <sheetDataSet>
      <sheetData sheetId="0"/>
      <sheetData sheetId="1">
        <row r="9">
          <cell r="B9" t="str">
            <v>2024年广东省政府专项债券（六十四期）</v>
          </cell>
          <cell r="C9" t="str">
            <v>198555</v>
          </cell>
          <cell r="D9" t="str">
            <v>其他领域专项债券</v>
          </cell>
          <cell r="E9">
            <v>0.56</v>
          </cell>
          <cell r="F9" t="str">
            <v>2024</v>
          </cell>
          <cell r="G9" t="str">
            <v>2024-08-30</v>
          </cell>
          <cell r="H9" t="str">
            <v>2.39</v>
          </cell>
          <cell r="I9" t="str">
            <v>20年</v>
          </cell>
          <cell r="J9" t="str">
            <v>交通公共基础设施（公路）,市政公共基础设施（其他市政基础设施）</v>
          </cell>
          <cell r="K9">
            <v>13.6151</v>
          </cell>
          <cell r="L9">
            <v>5.57</v>
          </cell>
          <cell r="M9">
            <v>0.56</v>
          </cell>
          <cell r="N9">
            <v>0.56</v>
          </cell>
          <cell r="O9">
            <v>0</v>
          </cell>
          <cell r="P9">
            <v>0</v>
          </cell>
          <cell r="Q9">
            <v>17.08</v>
          </cell>
        </row>
        <row r="10">
          <cell r="B10" t="str">
            <v>2023年广东省政府专项债券（二十二期）</v>
          </cell>
          <cell r="C10" t="str">
            <v>198248</v>
          </cell>
          <cell r="D10" t="str">
            <v>其他领域专项债券</v>
          </cell>
          <cell r="E10">
            <v>0.412</v>
          </cell>
          <cell r="F10" t="str">
            <v>2023</v>
          </cell>
          <cell r="G10" t="str">
            <v>2023-05-18</v>
          </cell>
          <cell r="H10" t="str">
            <v>2.92</v>
          </cell>
          <cell r="I10" t="str">
            <v>15年</v>
          </cell>
          <cell r="J10" t="str">
            <v>其他公共基础设施</v>
          </cell>
          <cell r="K10">
            <v>11.1945</v>
          </cell>
          <cell r="L10">
            <v>8.8</v>
          </cell>
          <cell r="M10">
            <v>3.072</v>
          </cell>
          <cell r="N10">
            <v>0.412</v>
          </cell>
          <cell r="O10">
            <v>0</v>
          </cell>
          <cell r="P10">
            <v>0</v>
          </cell>
          <cell r="Q10">
            <v>27.23</v>
          </cell>
        </row>
        <row r="11">
          <cell r="B11" t="str">
            <v>2023年广东省政府专项债券（四十一期）</v>
          </cell>
          <cell r="C11" t="str">
            <v>2305885</v>
          </cell>
          <cell r="D11" t="str">
            <v>其他领域专项债券</v>
          </cell>
          <cell r="E11">
            <v>0.5</v>
          </cell>
          <cell r="F11" t="str">
            <v>2023</v>
          </cell>
          <cell r="G11" t="str">
            <v>2023-08-02</v>
          </cell>
          <cell r="H11" t="str">
            <v>3.06</v>
          </cell>
          <cell r="I11" t="str">
            <v>20年</v>
          </cell>
          <cell r="J11" t="str">
            <v>其他公共基础设施</v>
          </cell>
          <cell r="K11">
            <v>11.1945</v>
          </cell>
          <cell r="L11">
            <v>8.8</v>
          </cell>
          <cell r="M11">
            <v>3.16</v>
          </cell>
          <cell r="N11">
            <v>0.5</v>
          </cell>
          <cell r="O11">
            <v>0</v>
          </cell>
          <cell r="P11">
            <v>0</v>
          </cell>
          <cell r="Q11">
            <v>27.3</v>
          </cell>
        </row>
        <row r="12">
          <cell r="B12" t="str">
            <v>2024年广东省政府专项债券（二十期）</v>
          </cell>
          <cell r="C12" t="str">
            <v>198461</v>
          </cell>
          <cell r="D12" t="str">
            <v>其他领域专项债券</v>
          </cell>
          <cell r="E12">
            <v>0.72</v>
          </cell>
          <cell r="F12" t="str">
            <v>2024</v>
          </cell>
          <cell r="G12" t="str">
            <v>2024-03-27</v>
          </cell>
          <cell r="H12" t="str">
            <v>2.67</v>
          </cell>
          <cell r="I12" t="str">
            <v>20年</v>
          </cell>
          <cell r="J12" t="str">
            <v>其他公共基础设施</v>
          </cell>
          <cell r="K12">
            <v>24.4657</v>
          </cell>
          <cell r="L12">
            <v>14</v>
          </cell>
          <cell r="M12">
            <v>6.7606</v>
          </cell>
          <cell r="N12">
            <v>0.72</v>
          </cell>
          <cell r="O12">
            <v>0</v>
          </cell>
          <cell r="P12">
            <v>0</v>
          </cell>
          <cell r="Q12">
            <v>23.32</v>
          </cell>
        </row>
        <row r="13">
          <cell r="B13" t="str">
            <v>2023年广东省政府专项债券（二十六期）</v>
          </cell>
          <cell r="C13" t="str">
            <v>198252</v>
          </cell>
          <cell r="D13" t="str">
            <v>其他领域专项债券</v>
          </cell>
          <cell r="E13">
            <v>0.34</v>
          </cell>
          <cell r="F13" t="str">
            <v>2023</v>
          </cell>
          <cell r="G13" t="str">
            <v>2023-05-18</v>
          </cell>
          <cell r="H13" t="str">
            <v>3.12</v>
          </cell>
          <cell r="I13" t="str">
            <v>30年</v>
          </cell>
          <cell r="J13" t="str">
            <v>其他公共基础设施</v>
          </cell>
          <cell r="K13">
            <v>13.9374</v>
          </cell>
          <cell r="L13">
            <v>10.2193</v>
          </cell>
          <cell r="M13">
            <v>3</v>
          </cell>
          <cell r="N13">
            <v>0.34</v>
          </cell>
          <cell r="O13">
            <v>0.01438864</v>
          </cell>
          <cell r="P13">
            <v>0</v>
          </cell>
          <cell r="Q13">
            <v>39.43</v>
          </cell>
        </row>
        <row r="14">
          <cell r="B14" t="str">
            <v>2024年广东省政府专项债券（二十四期）</v>
          </cell>
          <cell r="C14" t="str">
            <v>2405271</v>
          </cell>
          <cell r="D14" t="str">
            <v>其他领域专项债券</v>
          </cell>
          <cell r="E14">
            <v>0.1</v>
          </cell>
          <cell r="F14" t="str">
            <v>2024</v>
          </cell>
          <cell r="G14" t="str">
            <v>2024-05-08</v>
          </cell>
          <cell r="H14" t="str">
            <v>2.55</v>
          </cell>
          <cell r="I14" t="str">
            <v>15年</v>
          </cell>
          <cell r="J14" t="str">
            <v>其他公共基础设施</v>
          </cell>
          <cell r="K14">
            <v>1.7785</v>
          </cell>
          <cell r="L14">
            <v>1.4</v>
          </cell>
          <cell r="M14">
            <v>0.1</v>
          </cell>
          <cell r="N14">
            <v>0.1</v>
          </cell>
          <cell r="O14">
            <v>0</v>
          </cell>
          <cell r="P14">
            <v>0</v>
          </cell>
          <cell r="Q14">
            <v>4.77</v>
          </cell>
        </row>
        <row r="15">
          <cell r="B15" t="str">
            <v>2024年广东省政府专项债券（三十六期）</v>
          </cell>
          <cell r="C15" t="str">
            <v>2405336</v>
          </cell>
          <cell r="D15" t="str">
            <v>其他领域专项债券</v>
          </cell>
          <cell r="E15">
            <v>0.32</v>
          </cell>
          <cell r="F15" t="str">
            <v>2024</v>
          </cell>
          <cell r="G15" t="str">
            <v>2024-05-29</v>
          </cell>
          <cell r="H15" t="str">
            <v>2.56</v>
          </cell>
          <cell r="I15" t="str">
            <v>15年</v>
          </cell>
          <cell r="J15" t="str">
            <v>其他公共基础设施</v>
          </cell>
          <cell r="K15">
            <v>1.7785</v>
          </cell>
          <cell r="L15">
            <v>1.4</v>
          </cell>
          <cell r="M15">
            <v>0.3032027018</v>
          </cell>
          <cell r="N15">
            <v>0.3032027018</v>
          </cell>
          <cell r="O15">
            <v>0</v>
          </cell>
          <cell r="P15">
            <v>0</v>
          </cell>
          <cell r="Q15">
            <v>4.77</v>
          </cell>
        </row>
        <row r="16">
          <cell r="B16" t="str">
            <v>2023年广东省政府专项债券（七期）</v>
          </cell>
          <cell r="C16" t="str">
            <v>2305034</v>
          </cell>
          <cell r="D16" t="str">
            <v>其他领域专项债券</v>
          </cell>
          <cell r="E16">
            <v>1.44</v>
          </cell>
          <cell r="F16" t="str">
            <v>2023</v>
          </cell>
          <cell r="G16" t="str">
            <v>2023-01-17</v>
          </cell>
          <cell r="H16" t="str">
            <v>3.34</v>
          </cell>
          <cell r="I16" t="str">
            <v>30年</v>
          </cell>
          <cell r="J16" t="str">
            <v>其他公共基础设施</v>
          </cell>
          <cell r="K16">
            <v>124.57</v>
          </cell>
          <cell r="L16">
            <v>25.341</v>
          </cell>
          <cell r="M16">
            <v>2.165</v>
          </cell>
          <cell r="N16">
            <v>1.44</v>
          </cell>
          <cell r="O16">
            <v>0</v>
          </cell>
          <cell r="P16">
            <v>0</v>
          </cell>
          <cell r="Q16">
            <v>152.16</v>
          </cell>
        </row>
        <row r="17">
          <cell r="B17" t="str">
            <v>2023年广东省政府专项债券（五十二期）</v>
          </cell>
          <cell r="C17" t="str">
            <v>198322</v>
          </cell>
          <cell r="D17" t="str">
            <v>其他领域专项债券</v>
          </cell>
          <cell r="E17">
            <v>0.8</v>
          </cell>
          <cell r="F17" t="str">
            <v>2023</v>
          </cell>
          <cell r="G17" t="str">
            <v>2023-08-28</v>
          </cell>
          <cell r="H17" t="str">
            <v>2.96</v>
          </cell>
          <cell r="I17" t="str">
            <v>15年</v>
          </cell>
          <cell r="J17" t="str">
            <v>其他公共基础设施</v>
          </cell>
          <cell r="K17">
            <v>13.8212</v>
          </cell>
          <cell r="L17">
            <v>10.6222</v>
          </cell>
          <cell r="M17">
            <v>3.46</v>
          </cell>
          <cell r="N17">
            <v>0.8</v>
          </cell>
          <cell r="O17">
            <v>0</v>
          </cell>
          <cell r="P17">
            <v>0</v>
          </cell>
          <cell r="Q17">
            <v>34.15</v>
          </cell>
        </row>
        <row r="18">
          <cell r="B18" t="str">
            <v>2023年广东省政府专项债券（十三期）</v>
          </cell>
          <cell r="C18" t="str">
            <v>2305343</v>
          </cell>
          <cell r="D18" t="str">
            <v>其他领域专项债券</v>
          </cell>
          <cell r="E18">
            <v>2.94</v>
          </cell>
          <cell r="F18" t="str">
            <v>2023</v>
          </cell>
          <cell r="G18" t="str">
            <v>2023-04-13</v>
          </cell>
          <cell r="H18" t="str">
            <v>3.16</v>
          </cell>
          <cell r="I18" t="str">
            <v>20年</v>
          </cell>
          <cell r="J18" t="str">
            <v>其他公共基础设施</v>
          </cell>
          <cell r="K18">
            <v>154.042</v>
          </cell>
          <cell r="L18">
            <v>39.841</v>
          </cell>
          <cell r="M18">
            <v>9.7056</v>
          </cell>
          <cell r="N18">
            <v>2.94</v>
          </cell>
          <cell r="O18">
            <v>0</v>
          </cell>
          <cell r="P18">
            <v>0</v>
          </cell>
          <cell r="Q18">
            <v>152.16</v>
          </cell>
        </row>
        <row r="19">
          <cell r="B19" t="str">
            <v>2024年广东省政府专项债券（三十五期）</v>
          </cell>
          <cell r="C19" t="str">
            <v>2405335</v>
          </cell>
          <cell r="D19" t="str">
            <v>其他领域专项债券</v>
          </cell>
          <cell r="E19">
            <v>2.32</v>
          </cell>
          <cell r="F19" t="str">
            <v>2024</v>
          </cell>
          <cell r="G19" t="str">
            <v>2024-05-29</v>
          </cell>
          <cell r="H19" t="str">
            <v>2.42</v>
          </cell>
          <cell r="I19" t="str">
            <v>10年</v>
          </cell>
          <cell r="J19" t="str">
            <v>其他公共基础设施</v>
          </cell>
          <cell r="K19">
            <v>42.94</v>
          </cell>
          <cell r="L19">
            <v>14.59</v>
          </cell>
          <cell r="M19">
            <v>2.595</v>
          </cell>
          <cell r="N19">
            <v>2.32</v>
          </cell>
          <cell r="O19">
            <v>0</v>
          </cell>
          <cell r="P19">
            <v>0</v>
          </cell>
          <cell r="Q19">
            <v>47.98</v>
          </cell>
        </row>
        <row r="20">
          <cell r="B20" t="str">
            <v>2024年广东省政府专项债券（十六期）</v>
          </cell>
          <cell r="C20" t="str">
            <v>198457</v>
          </cell>
          <cell r="D20" t="str">
            <v>其他领域专项债券</v>
          </cell>
          <cell r="E20">
            <v>0.88</v>
          </cell>
          <cell r="F20" t="str">
            <v>2024</v>
          </cell>
          <cell r="G20" t="str">
            <v>2024-03-27</v>
          </cell>
          <cell r="H20" t="str">
            <v>2.67</v>
          </cell>
          <cell r="I20" t="str">
            <v>20年</v>
          </cell>
          <cell r="J20" t="str">
            <v>其他公共基础设施</v>
          </cell>
          <cell r="K20">
            <v>42.94</v>
          </cell>
          <cell r="L20">
            <v>14.59</v>
          </cell>
          <cell r="M20">
            <v>1.155</v>
          </cell>
          <cell r="N20">
            <v>0.88</v>
          </cell>
          <cell r="O20">
            <v>0</v>
          </cell>
          <cell r="P20">
            <v>0</v>
          </cell>
          <cell r="Q20">
            <v>47.98</v>
          </cell>
        </row>
        <row r="21">
          <cell r="B21" t="str">
            <v>2024年广东省政府专项债券（四期）</v>
          </cell>
          <cell r="C21" t="str">
            <v>2405021</v>
          </cell>
          <cell r="D21" t="str">
            <v>其他领域专项债券</v>
          </cell>
          <cell r="E21">
            <v>7.7</v>
          </cell>
          <cell r="F21" t="str">
            <v>2024</v>
          </cell>
          <cell r="G21" t="str">
            <v>2024-01-29</v>
          </cell>
          <cell r="H21" t="str">
            <v>2.78</v>
          </cell>
          <cell r="I21" t="str">
            <v>20年</v>
          </cell>
          <cell r="J21" t="str">
            <v>其他公共基础设施</v>
          </cell>
          <cell r="K21">
            <v>66.9045</v>
          </cell>
          <cell r="L21">
            <v>25.281</v>
          </cell>
          <cell r="M21">
            <v>10.675</v>
          </cell>
          <cell r="N21">
            <v>7.7</v>
          </cell>
          <cell r="O21">
            <v>0</v>
          </cell>
          <cell r="P21">
            <v>0</v>
          </cell>
          <cell r="Q21">
            <v>86.45</v>
          </cell>
        </row>
        <row r="22">
          <cell r="B22" t="str">
            <v>2023年广东省政府专项债券（二十四期）</v>
          </cell>
          <cell r="C22" t="str">
            <v>198250</v>
          </cell>
          <cell r="D22" t="str">
            <v>其他领域专项债券</v>
          </cell>
          <cell r="E22">
            <v>0.91</v>
          </cell>
          <cell r="F22" t="str">
            <v>2023</v>
          </cell>
          <cell r="G22" t="str">
            <v>2023-05-18</v>
          </cell>
          <cell r="H22" t="str">
            <v>3</v>
          </cell>
          <cell r="I22" t="str">
            <v>20年</v>
          </cell>
          <cell r="J22" t="str">
            <v>交通公共基础设施（公路）,其他公共基础设施</v>
          </cell>
          <cell r="K22">
            <v>36.0062</v>
          </cell>
          <cell r="L22">
            <v>18</v>
          </cell>
          <cell r="M22">
            <v>6.9506</v>
          </cell>
          <cell r="N22">
            <v>0.91</v>
          </cell>
          <cell r="O22">
            <v>0</v>
          </cell>
          <cell r="P22">
            <v>0</v>
          </cell>
          <cell r="Q22">
            <v>55.5</v>
          </cell>
        </row>
        <row r="23">
          <cell r="B23" t="str">
            <v>2024年广东省政府专项债券（六十二期）</v>
          </cell>
          <cell r="C23" t="str">
            <v>198553</v>
          </cell>
          <cell r="D23" t="str">
            <v>其他领域专项债券</v>
          </cell>
          <cell r="E23">
            <v>0.04</v>
          </cell>
          <cell r="F23" t="str">
            <v>2024</v>
          </cell>
          <cell r="G23" t="str">
            <v>2024-08-30</v>
          </cell>
          <cell r="H23" t="str">
            <v>2.22</v>
          </cell>
          <cell r="I23" t="str">
            <v>10年</v>
          </cell>
          <cell r="J23" t="str">
            <v>其他公共基础设施</v>
          </cell>
          <cell r="K23">
            <v>0.8482</v>
          </cell>
          <cell r="L23">
            <v>0.4222</v>
          </cell>
          <cell r="M23">
            <v>0.04</v>
          </cell>
          <cell r="N23">
            <v>0.04</v>
          </cell>
          <cell r="O23">
            <v>0</v>
          </cell>
          <cell r="P23">
            <v>0</v>
          </cell>
          <cell r="Q23">
            <v>1.77</v>
          </cell>
        </row>
        <row r="24">
          <cell r="B24" t="str">
            <v>2023年绿美广东专项债券（四期）--2023年广东省政府专项债券（二十九期）</v>
          </cell>
          <cell r="C24" t="str">
            <v>198255</v>
          </cell>
          <cell r="D24" t="str">
            <v>其他领域专项债券</v>
          </cell>
          <cell r="E24">
            <v>7.86</v>
          </cell>
          <cell r="F24" t="str">
            <v>2023</v>
          </cell>
          <cell r="G24" t="str">
            <v>2023-05-18</v>
          </cell>
          <cell r="H24" t="str">
            <v>3</v>
          </cell>
          <cell r="I24" t="str">
            <v>20年</v>
          </cell>
          <cell r="J24" t="str">
            <v>其他公共基础设施</v>
          </cell>
          <cell r="K24">
            <v>167.51</v>
          </cell>
          <cell r="L24">
            <v>39.931</v>
          </cell>
          <cell r="M24">
            <v>8.86</v>
          </cell>
          <cell r="N24">
            <v>7.86</v>
          </cell>
          <cell r="O24">
            <v>0</v>
          </cell>
          <cell r="P24">
            <v>0</v>
          </cell>
          <cell r="Q24">
            <v>200.14</v>
          </cell>
        </row>
        <row r="25">
          <cell r="B25" t="str">
            <v>2024年广东省政府专项债券（六十三期）</v>
          </cell>
          <cell r="C25" t="str">
            <v>198554</v>
          </cell>
          <cell r="D25" t="str">
            <v>其他领域专项债券</v>
          </cell>
          <cell r="E25">
            <v>1</v>
          </cell>
          <cell r="F25" t="str">
            <v>2024</v>
          </cell>
          <cell r="G25" t="str">
            <v>2024-08-30</v>
          </cell>
          <cell r="H25" t="str">
            <v>2.3</v>
          </cell>
          <cell r="I25" t="str">
            <v>15年</v>
          </cell>
          <cell r="J25" t="str">
            <v>其他公共基础设施</v>
          </cell>
          <cell r="K25">
            <v>14.55</v>
          </cell>
          <cell r="L25">
            <v>8.164</v>
          </cell>
          <cell r="M25">
            <v>1</v>
          </cell>
          <cell r="N25">
            <v>1</v>
          </cell>
          <cell r="O25">
            <v>0</v>
          </cell>
          <cell r="P25">
            <v>0</v>
          </cell>
          <cell r="Q25">
            <v>18.42</v>
          </cell>
        </row>
        <row r="26">
          <cell r="B26" t="str">
            <v>2024年广东省政府专项债券（七十七期）</v>
          </cell>
          <cell r="C26" t="str">
            <v>2471081</v>
          </cell>
          <cell r="D26" t="str">
            <v>其他领域专项债券</v>
          </cell>
          <cell r="E26">
            <v>0.52</v>
          </cell>
          <cell r="F26" t="str">
            <v>2024</v>
          </cell>
          <cell r="G26" t="str">
            <v>2024-10-22</v>
          </cell>
          <cell r="H26" t="str">
            <v>2.37</v>
          </cell>
          <cell r="I26" t="str">
            <v>20年</v>
          </cell>
          <cell r="J26" t="str">
            <v>其他公共基础设施</v>
          </cell>
          <cell r="K26">
            <v>33.3266</v>
          </cell>
          <cell r="L26">
            <v>10.85</v>
          </cell>
          <cell r="M26">
            <v>0.507805563</v>
          </cell>
          <cell r="N26">
            <v>0.507805563</v>
          </cell>
          <cell r="O26">
            <v>0</v>
          </cell>
          <cell r="P26">
            <v>0</v>
          </cell>
          <cell r="Q26">
            <v>41.55</v>
          </cell>
        </row>
        <row r="27">
          <cell r="B27" t="str">
            <v>2023年广东省政府专项债券（三期）</v>
          </cell>
          <cell r="C27" t="str">
            <v>2305030</v>
          </cell>
          <cell r="D27" t="str">
            <v>其他领域专项债券</v>
          </cell>
          <cell r="E27">
            <v>2.4</v>
          </cell>
          <cell r="F27" t="str">
            <v>2023</v>
          </cell>
          <cell r="G27" t="str">
            <v>2023-01-17</v>
          </cell>
          <cell r="H27" t="str">
            <v>3.12</v>
          </cell>
          <cell r="I27" t="str">
            <v>15年</v>
          </cell>
          <cell r="J27" t="str">
            <v>其他公共基础设施</v>
          </cell>
          <cell r="K27">
            <v>27.2949</v>
          </cell>
          <cell r="L27">
            <v>9.55</v>
          </cell>
          <cell r="M27">
            <v>2.4</v>
          </cell>
          <cell r="N27">
            <v>2.4</v>
          </cell>
          <cell r="O27">
            <v>0</v>
          </cell>
          <cell r="P27">
            <v>0</v>
          </cell>
          <cell r="Q27">
            <v>33.74</v>
          </cell>
        </row>
        <row r="28">
          <cell r="B28" t="str">
            <v>2023年广东省政府专项债券（五期）</v>
          </cell>
          <cell r="C28" t="str">
            <v>2305032</v>
          </cell>
          <cell r="D28" t="str">
            <v>其他领域专项债券</v>
          </cell>
          <cell r="E28">
            <v>0.85</v>
          </cell>
          <cell r="F28" t="str">
            <v>2023</v>
          </cell>
          <cell r="G28" t="str">
            <v>2023-01-17</v>
          </cell>
          <cell r="H28" t="str">
            <v>3.19</v>
          </cell>
          <cell r="I28" t="str">
            <v>20年</v>
          </cell>
          <cell r="J28" t="str">
            <v>其他公共基础设施</v>
          </cell>
          <cell r="K28">
            <v>24.4657</v>
          </cell>
          <cell r="L28">
            <v>14</v>
          </cell>
          <cell r="M28">
            <v>6.8906</v>
          </cell>
          <cell r="N28">
            <v>0.85</v>
          </cell>
          <cell r="O28">
            <v>0</v>
          </cell>
          <cell r="P28">
            <v>0</v>
          </cell>
          <cell r="Q28">
            <v>54.46</v>
          </cell>
        </row>
        <row r="29">
          <cell r="B29" t="str">
            <v>2024年广东省政府专项债券（二十五期）</v>
          </cell>
          <cell r="C29" t="str">
            <v>2405272</v>
          </cell>
          <cell r="D29" t="str">
            <v>其他领域专项债券</v>
          </cell>
          <cell r="E29">
            <v>5.05</v>
          </cell>
          <cell r="F29" t="str">
            <v>2024</v>
          </cell>
          <cell r="G29" t="str">
            <v>2024-05-08</v>
          </cell>
          <cell r="H29" t="str">
            <v>2.62</v>
          </cell>
          <cell r="I29" t="str">
            <v>20年</v>
          </cell>
          <cell r="J29" t="str">
            <v>其他公共基础设施</v>
          </cell>
          <cell r="K29">
            <v>111.8</v>
          </cell>
          <cell r="L29">
            <v>23.45</v>
          </cell>
          <cell r="M29">
            <v>5.735</v>
          </cell>
          <cell r="N29">
            <v>5.05</v>
          </cell>
          <cell r="O29">
            <v>0</v>
          </cell>
          <cell r="P29">
            <v>0</v>
          </cell>
          <cell r="Q29">
            <v>147.56</v>
          </cell>
        </row>
        <row r="30">
          <cell r="B30" t="str">
            <v>2023年广东省政府专项债券（五十四期）</v>
          </cell>
          <cell r="C30" t="str">
            <v>198324</v>
          </cell>
          <cell r="D30" t="str">
            <v>其他领域专项债券</v>
          </cell>
          <cell r="E30">
            <v>0.5</v>
          </cell>
          <cell r="F30" t="str">
            <v>2023</v>
          </cell>
          <cell r="G30" t="str">
            <v>2023-08-28</v>
          </cell>
          <cell r="H30" t="str">
            <v>3</v>
          </cell>
          <cell r="I30" t="str">
            <v>20年</v>
          </cell>
          <cell r="J30" t="str">
            <v>其他公共基础设施</v>
          </cell>
          <cell r="K30">
            <v>11.1945</v>
          </cell>
          <cell r="L30">
            <v>8.8</v>
          </cell>
          <cell r="M30">
            <v>3.16</v>
          </cell>
          <cell r="N30">
            <v>0.5</v>
          </cell>
          <cell r="O30">
            <v>0</v>
          </cell>
          <cell r="P30">
            <v>0</v>
          </cell>
          <cell r="Q30">
            <v>27.23</v>
          </cell>
        </row>
        <row r="31">
          <cell r="B31" t="str">
            <v>2024年广东省政府专项债券（六十五期）</v>
          </cell>
          <cell r="C31" t="str">
            <v>198556</v>
          </cell>
          <cell r="D31" t="str">
            <v>其他领域专项债券</v>
          </cell>
          <cell r="E31">
            <v>0.1</v>
          </cell>
          <cell r="F31" t="str">
            <v>2024</v>
          </cell>
          <cell r="G31" t="str">
            <v>2024-08-30</v>
          </cell>
          <cell r="H31" t="str">
            <v>2.41</v>
          </cell>
          <cell r="I31" t="str">
            <v>30年</v>
          </cell>
          <cell r="J31" t="str">
            <v>其他公共基础设施</v>
          </cell>
          <cell r="K31">
            <v>0.897</v>
          </cell>
          <cell r="L31">
            <v>0.5121</v>
          </cell>
          <cell r="M31">
            <v>0.0621266285</v>
          </cell>
          <cell r="N31">
            <v>0.0621266285</v>
          </cell>
          <cell r="O31">
            <v>0</v>
          </cell>
          <cell r="P31">
            <v>0</v>
          </cell>
          <cell r="Q31">
            <v>3</v>
          </cell>
        </row>
        <row r="32">
          <cell r="B32" t="str">
            <v>2024年广东省政府专项债券（五十六期）</v>
          </cell>
          <cell r="C32" t="str">
            <v>231916</v>
          </cell>
          <cell r="D32" t="str">
            <v>其他领域专项债券</v>
          </cell>
          <cell r="E32">
            <v>0.2</v>
          </cell>
          <cell r="F32" t="str">
            <v>2024</v>
          </cell>
          <cell r="G32" t="str">
            <v>2024-08-06</v>
          </cell>
          <cell r="H32" t="str">
            <v>2.36</v>
          </cell>
          <cell r="I32" t="str">
            <v>20年</v>
          </cell>
          <cell r="J32" t="str">
            <v>其他公共基础设施</v>
          </cell>
          <cell r="K32">
            <v>2.3038</v>
          </cell>
          <cell r="L32">
            <v>1.48</v>
          </cell>
          <cell r="M32">
            <v>0.2</v>
          </cell>
          <cell r="N32">
            <v>0.2</v>
          </cell>
          <cell r="O32">
            <v>0</v>
          </cell>
          <cell r="P32">
            <v>0</v>
          </cell>
          <cell r="Q32">
            <v>3.23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4"/>
  <sheetViews>
    <sheetView workbookViewId="0">
      <pane xSplit="2" ySplit="8" topLeftCell="C9" activePane="bottomRight" state="frozen"/>
      <selection/>
      <selection pane="topRight"/>
      <selection pane="bottomLeft"/>
      <selection pane="bottomRight" activeCell="A1" sqref="A1"/>
    </sheetView>
  </sheetViews>
  <sheetFormatPr defaultColWidth="10" defaultRowHeight="13.5"/>
  <cols>
    <col min="1" max="1" width="9" hidden="1"/>
    <col min="2" max="2" width="37.45" customWidth="1"/>
    <col min="3" max="3" width="23.475" customWidth="1"/>
    <col min="4" max="4" width="21.85" customWidth="1"/>
    <col min="5" max="5" width="19.4083333333333" customWidth="1"/>
    <col min="6" max="6" width="9" hidden="1"/>
    <col min="7" max="7" width="20.7583333333333" customWidth="1"/>
    <col min="8" max="8" width="13.5666666666667" customWidth="1"/>
    <col min="9" max="9" width="12.3416666666667" customWidth="1"/>
    <col min="10" max="10" width="20.5166666666667" customWidth="1"/>
    <col min="11" max="11" width="20.4916666666667" customWidth="1"/>
    <col min="12" max="12" width="20.5166666666667" customWidth="1"/>
    <col min="13" max="13" width="20.4916666666667" customWidth="1"/>
    <col min="14" max="14" width="9.76666666666667" customWidth="1"/>
    <col min="15" max="17" width="9" hidden="1"/>
    <col min="18" max="18" width="9.76666666666667" customWidth="1"/>
  </cols>
  <sheetData>
    <row r="1" ht="33.75" hidden="1" spans="1:17">
      <c r="A1" s="1">
        <v>0</v>
      </c>
      <c r="B1" s="1" t="s">
        <v>0</v>
      </c>
      <c r="C1" s="1" t="s">
        <v>1</v>
      </c>
      <c r="D1" s="1" t="s">
        <v>2</v>
      </c>
    </row>
    <row r="2" ht="22.5" hidden="1" spans="1:17">
      <c r="A2" s="1">
        <v>0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</row>
    <row r="3" hidden="1" spans="1:17">
      <c r="A3" s="1">
        <v>0</v>
      </c>
      <c r="B3" s="1" t="s">
        <v>9</v>
      </c>
      <c r="C3" s="1" t="s">
        <v>10</v>
      </c>
      <c r="E3" s="1" t="s">
        <v>11</v>
      </c>
      <c r="F3" s="1" t="s">
        <v>12</v>
      </c>
      <c r="G3" s="1" t="s">
        <v>13</v>
      </c>
      <c r="H3" s="1" t="s">
        <v>14</v>
      </c>
      <c r="I3" s="1" t="s">
        <v>15</v>
      </c>
      <c r="J3" s="1" t="s">
        <v>16</v>
      </c>
      <c r="K3" s="1" t="s">
        <v>17</v>
      </c>
      <c r="L3" s="1" t="s">
        <v>18</v>
      </c>
      <c r="M3" s="1" t="s">
        <v>19</v>
      </c>
      <c r="N3" s="1" t="s">
        <v>20</v>
      </c>
      <c r="O3" s="1" t="s">
        <v>21</v>
      </c>
      <c r="P3" s="1" t="s">
        <v>22</v>
      </c>
      <c r="Q3" s="1" t="s">
        <v>23</v>
      </c>
    </row>
    <row r="4" hidden="1" spans="1:17">
      <c r="A4" s="1">
        <v>0</v>
      </c>
      <c r="B4" s="1" t="s">
        <v>24</v>
      </c>
    </row>
    <row r="5" ht="27.85" customHeight="1" spans="1:17">
      <c r="A5" s="1">
        <v>0</v>
      </c>
      <c r="B5" s="2" t="s">
        <v>25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ht="14.3" customHeight="1" spans="1:17">
      <c r="A6" s="1">
        <v>0</v>
      </c>
      <c r="B6" s="1"/>
      <c r="C6" s="1"/>
      <c r="D6" s="1"/>
      <c r="E6" s="1"/>
      <c r="G6" s="1"/>
      <c r="H6" s="1"/>
      <c r="I6" s="1"/>
      <c r="K6" s="1"/>
      <c r="L6" s="1"/>
      <c r="M6" s="1"/>
      <c r="N6" s="1" t="s">
        <v>26</v>
      </c>
    </row>
    <row r="7" ht="18.05" customHeight="1" spans="1:17">
      <c r="A7" s="1">
        <v>0</v>
      </c>
      <c r="B7" s="19"/>
      <c r="C7" s="20" t="s">
        <v>27</v>
      </c>
      <c r="D7" s="20"/>
      <c r="E7" s="20"/>
      <c r="F7" s="20"/>
      <c r="G7" s="20"/>
      <c r="H7" s="20"/>
      <c r="I7" s="20"/>
      <c r="J7" s="22" t="s">
        <v>28</v>
      </c>
      <c r="K7" s="22"/>
      <c r="L7" s="23" t="s">
        <v>29</v>
      </c>
      <c r="M7" s="23"/>
      <c r="N7" s="26" t="s">
        <v>30</v>
      </c>
    </row>
    <row r="8" ht="27.1" customHeight="1" spans="1:17">
      <c r="A8" s="1">
        <v>0</v>
      </c>
      <c r="B8" s="27" t="s">
        <v>31</v>
      </c>
      <c r="C8" s="28" t="s">
        <v>32</v>
      </c>
      <c r="D8" s="28" t="s">
        <v>33</v>
      </c>
      <c r="E8" s="28" t="s">
        <v>34</v>
      </c>
      <c r="G8" s="28" t="s">
        <v>35</v>
      </c>
      <c r="H8" s="28" t="s">
        <v>36</v>
      </c>
      <c r="I8" s="28" t="s">
        <v>37</v>
      </c>
      <c r="J8" s="7"/>
      <c r="K8" s="28" t="s">
        <v>38</v>
      </c>
      <c r="L8" s="7"/>
      <c r="M8" s="28" t="s">
        <v>38</v>
      </c>
      <c r="N8" s="26"/>
    </row>
    <row r="9" ht="14.3" customHeight="1" spans="1:17">
      <c r="A9" s="1" t="s">
        <v>39</v>
      </c>
      <c r="B9" s="31" t="s">
        <v>40</v>
      </c>
      <c r="C9" s="31" t="s">
        <v>41</v>
      </c>
      <c r="D9" s="31" t="s">
        <v>42</v>
      </c>
      <c r="E9" s="11">
        <v>0.7</v>
      </c>
      <c r="F9" s="1" t="s">
        <v>43</v>
      </c>
      <c r="G9" s="31" t="s">
        <v>44</v>
      </c>
      <c r="H9" s="32" t="s">
        <v>45</v>
      </c>
      <c r="I9" s="31" t="s">
        <v>46</v>
      </c>
      <c r="J9" s="34">
        <v>45.14361</v>
      </c>
      <c r="K9" s="34">
        <v>35.9335</v>
      </c>
      <c r="L9" s="34">
        <v>0.775999147</v>
      </c>
      <c r="M9" s="34">
        <v>0.694299147</v>
      </c>
      <c r="N9" s="35"/>
      <c r="O9" s="1" t="s">
        <v>43</v>
      </c>
      <c r="P9" s="1" t="s">
        <v>47</v>
      </c>
      <c r="Q9" s="1"/>
    </row>
    <row r="10" ht="14.3" customHeight="1" spans="1:17">
      <c r="A10" s="1" t="s">
        <v>39</v>
      </c>
      <c r="B10" s="31" t="s">
        <v>48</v>
      </c>
      <c r="C10" s="31" t="s">
        <v>49</v>
      </c>
      <c r="D10" s="31" t="s">
        <v>42</v>
      </c>
      <c r="E10" s="11">
        <v>2.75</v>
      </c>
      <c r="F10" s="1" t="s">
        <v>43</v>
      </c>
      <c r="G10" s="31" t="s">
        <v>50</v>
      </c>
      <c r="H10" s="32" t="s">
        <v>51</v>
      </c>
      <c r="I10" s="31" t="s">
        <v>46</v>
      </c>
      <c r="J10" s="34">
        <v>64.459712</v>
      </c>
      <c r="K10" s="34">
        <v>44.172154</v>
      </c>
      <c r="L10" s="34">
        <v>4.05723799</v>
      </c>
      <c r="M10" s="34">
        <v>2.74213799</v>
      </c>
      <c r="N10" s="35"/>
      <c r="O10" s="1" t="s">
        <v>43</v>
      </c>
      <c r="P10" s="1" t="s">
        <v>52</v>
      </c>
      <c r="Q10" s="1"/>
    </row>
    <row r="11" ht="14.3" customHeight="1" spans="1:17">
      <c r="A11" s="1" t="s">
        <v>39</v>
      </c>
      <c r="B11" s="31" t="s">
        <v>53</v>
      </c>
      <c r="C11" s="31" t="s">
        <v>54</v>
      </c>
      <c r="D11" s="31" t="s">
        <v>42</v>
      </c>
      <c r="E11" s="11">
        <v>0.4</v>
      </c>
      <c r="F11" s="1" t="s">
        <v>55</v>
      </c>
      <c r="G11" s="31" t="s">
        <v>56</v>
      </c>
      <c r="H11" s="32" t="s">
        <v>57</v>
      </c>
      <c r="I11" s="31" t="s">
        <v>58</v>
      </c>
      <c r="J11" s="34">
        <v>17.1861</v>
      </c>
      <c r="K11" s="34">
        <v>9.721354</v>
      </c>
      <c r="L11" s="34">
        <v>1.6077364156</v>
      </c>
      <c r="M11" s="34">
        <v>0.3743364156</v>
      </c>
      <c r="N11" s="35"/>
      <c r="O11" s="1" t="s">
        <v>55</v>
      </c>
      <c r="P11" s="1" t="s">
        <v>59</v>
      </c>
      <c r="Q11" s="1"/>
    </row>
    <row r="12" ht="14.3" customHeight="1" spans="1:17">
      <c r="A12" s="1" t="s">
        <v>39</v>
      </c>
      <c r="B12" s="31" t="s">
        <v>60</v>
      </c>
      <c r="C12" s="31" t="s">
        <v>61</v>
      </c>
      <c r="D12" s="31" t="s">
        <v>42</v>
      </c>
      <c r="E12" s="11">
        <v>1.4</v>
      </c>
      <c r="F12" s="1" t="s">
        <v>55</v>
      </c>
      <c r="G12" s="31" t="s">
        <v>62</v>
      </c>
      <c r="H12" s="32" t="s">
        <v>63</v>
      </c>
      <c r="I12" s="31" t="s">
        <v>46</v>
      </c>
      <c r="J12" s="34">
        <v>30.427512</v>
      </c>
      <c r="K12" s="34">
        <v>14.892654</v>
      </c>
      <c r="L12" s="34">
        <v>2.4310063552</v>
      </c>
      <c r="M12" s="34">
        <v>1.1976063552</v>
      </c>
      <c r="N12" s="35"/>
      <c r="O12" s="1" t="s">
        <v>55</v>
      </c>
      <c r="P12" s="1" t="s">
        <v>64</v>
      </c>
      <c r="Q12" s="1"/>
    </row>
    <row r="13" ht="14.3" customHeight="1" spans="1:17">
      <c r="A13" s="1" t="s">
        <v>39</v>
      </c>
      <c r="B13" s="31" t="s">
        <v>65</v>
      </c>
      <c r="C13" s="31" t="s">
        <v>66</v>
      </c>
      <c r="D13" s="31" t="s">
        <v>42</v>
      </c>
      <c r="E13" s="11">
        <v>1</v>
      </c>
      <c r="F13" s="1" t="s">
        <v>55</v>
      </c>
      <c r="G13" s="31" t="s">
        <v>67</v>
      </c>
      <c r="H13" s="32" t="s">
        <v>68</v>
      </c>
      <c r="I13" s="31" t="s">
        <v>46</v>
      </c>
      <c r="J13" s="34">
        <v>37.0174</v>
      </c>
      <c r="K13" s="34">
        <v>30.8516</v>
      </c>
      <c r="L13" s="34">
        <v>1.0817</v>
      </c>
      <c r="M13" s="34">
        <v>1</v>
      </c>
      <c r="N13" s="35"/>
      <c r="O13" s="1" t="s">
        <v>55</v>
      </c>
      <c r="P13" s="1" t="s">
        <v>69</v>
      </c>
      <c r="Q13" s="1"/>
    </row>
    <row r="14" ht="14.3" customHeight="1" spans="1:17">
      <c r="B14" s="39" t="s">
        <v>70</v>
      </c>
      <c r="C14" s="39"/>
      <c r="D14" s="39"/>
      <c r="E14" s="39"/>
      <c r="F14" s="39"/>
      <c r="G14" s="39"/>
      <c r="H14" s="39"/>
      <c r="I14" s="39"/>
      <c r="J14" s="39"/>
    </row>
  </sheetData>
  <mergeCells count="6">
    <mergeCell ref="B5:N5"/>
    <mergeCell ref="C7:I7"/>
    <mergeCell ref="J7:K7"/>
    <mergeCell ref="L7:M7"/>
    <mergeCell ref="B14:J14"/>
    <mergeCell ref="N7:N8"/>
  </mergeCells>
  <pageMargins left="0.39300000667572" right="0.39300000667572" top="0.39300000667572" bottom="0.39300000667572" header="0" footer="0"/>
  <pageSetup paperSize="9" scale="5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7"/>
  <sheetViews>
    <sheetView tabSelected="1" zoomScale="85" zoomScaleNormal="85" workbookViewId="0">
      <pane xSplit="2" ySplit="8" topLeftCell="D9" activePane="bottomRight" state="frozen"/>
      <selection/>
      <selection pane="topRight"/>
      <selection pane="bottomLeft"/>
      <selection pane="bottomRight" activeCell="K15" sqref="K15"/>
    </sheetView>
  </sheetViews>
  <sheetFormatPr defaultColWidth="10" defaultRowHeight="13.5"/>
  <cols>
    <col min="1" max="1" width="9" hidden="1"/>
    <col min="2" max="2" width="37.45" customWidth="1"/>
    <col min="3" max="3" width="23.475" customWidth="1"/>
    <col min="4" max="4" width="20.4916666666667" customWidth="1"/>
    <col min="5" max="5" width="19.4083333333333" customWidth="1"/>
    <col min="6" max="6" width="9" hidden="1"/>
    <col min="7" max="7" width="20.7583333333333" customWidth="1"/>
    <col min="8" max="8" width="13.5666666666667" customWidth="1"/>
    <col min="9" max="9" width="12.3416666666667" customWidth="1"/>
    <col min="10" max="11" width="20.5166666666667" customWidth="1"/>
    <col min="12" max="12" width="20.4916666666667" customWidth="1"/>
    <col min="13" max="13" width="20.5166666666667" customWidth="1"/>
    <col min="14" max="14" width="20.4916666666667" customWidth="1"/>
    <col min="15" max="15" width="16.0083333333333" customWidth="1"/>
    <col min="16" max="16" width="12.4916666666667" customWidth="1"/>
    <col min="17" max="17" width="9.76666666666667" customWidth="1"/>
    <col min="18" max="18" width="11.9083333333333" customWidth="1"/>
    <col min="19" max="21" width="9" hidden="1"/>
    <col min="22" max="22" width="9.76666666666667" customWidth="1"/>
  </cols>
  <sheetData>
    <row r="1" ht="33.75" hidden="1" spans="1:21">
      <c r="A1" s="1">
        <v>0</v>
      </c>
      <c r="B1" s="1" t="s">
        <v>0</v>
      </c>
      <c r="C1" s="1" t="s">
        <v>71</v>
      </c>
    </row>
    <row r="2" ht="22.5" hidden="1" spans="1:21">
      <c r="A2" s="1">
        <v>0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72</v>
      </c>
      <c r="G2" s="1" t="s">
        <v>73</v>
      </c>
      <c r="H2" s="1"/>
      <c r="I2" s="1"/>
    </row>
    <row r="3" hidden="1" spans="1:21">
      <c r="A3" s="1">
        <v>0</v>
      </c>
      <c r="B3" s="1" t="s">
        <v>9</v>
      </c>
      <c r="C3" s="1" t="s">
        <v>10</v>
      </c>
      <c r="E3" s="1" t="s">
        <v>11</v>
      </c>
      <c r="F3" s="1" t="s">
        <v>12</v>
      </c>
      <c r="G3" s="1" t="s">
        <v>13</v>
      </c>
      <c r="H3" s="1" t="s">
        <v>14</v>
      </c>
      <c r="I3" s="1" t="s">
        <v>15</v>
      </c>
      <c r="J3" s="1" t="s">
        <v>74</v>
      </c>
      <c r="K3" s="1" t="s">
        <v>16</v>
      </c>
      <c r="L3" s="1" t="s">
        <v>17</v>
      </c>
      <c r="M3" s="1" t="s">
        <v>18</v>
      </c>
      <c r="N3" s="1" t="s">
        <v>19</v>
      </c>
      <c r="O3" s="1" t="s">
        <v>75</v>
      </c>
      <c r="P3" s="1"/>
      <c r="Q3" s="1"/>
      <c r="R3" s="1" t="s">
        <v>20</v>
      </c>
      <c r="S3" s="1" t="s">
        <v>21</v>
      </c>
      <c r="T3" s="1" t="s">
        <v>22</v>
      </c>
      <c r="U3" s="1" t="s">
        <v>23</v>
      </c>
    </row>
    <row r="4" ht="14.3" customHeight="1" spans="1:21">
      <c r="A4" s="1">
        <v>0</v>
      </c>
      <c r="B4" s="1" t="s">
        <v>24</v>
      </c>
    </row>
    <row r="5" ht="27.85" customHeight="1" spans="1:21">
      <c r="A5" s="1">
        <v>0</v>
      </c>
      <c r="B5" s="2" t="s">
        <v>76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ht="14.3" customHeight="1" spans="1:21">
      <c r="A6" s="1">
        <v>0</v>
      </c>
      <c r="B6" s="1"/>
      <c r="C6" s="1"/>
      <c r="D6" s="1"/>
      <c r="E6" s="1"/>
      <c r="G6" s="1"/>
      <c r="H6" s="1"/>
      <c r="I6" s="1"/>
      <c r="L6" s="1"/>
      <c r="M6" s="1"/>
      <c r="N6" s="1"/>
      <c r="P6" s="18"/>
      <c r="Q6" s="18"/>
      <c r="R6" s="1" t="s">
        <v>26</v>
      </c>
    </row>
    <row r="7" ht="18.05" customHeight="1" spans="1:21">
      <c r="A7" s="1">
        <v>0</v>
      </c>
      <c r="B7" s="19"/>
      <c r="C7" s="20" t="s">
        <v>27</v>
      </c>
      <c r="D7" s="20"/>
      <c r="E7" s="20"/>
      <c r="F7" s="20"/>
      <c r="G7" s="20"/>
      <c r="H7" s="20"/>
      <c r="I7" s="20"/>
      <c r="J7" s="21" t="s">
        <v>77</v>
      </c>
      <c r="K7" s="22" t="s">
        <v>28</v>
      </c>
      <c r="L7" s="22"/>
      <c r="M7" s="23" t="s">
        <v>29</v>
      </c>
      <c r="N7" s="23"/>
      <c r="O7" s="21" t="s">
        <v>78</v>
      </c>
      <c r="P7" s="24" t="s">
        <v>79</v>
      </c>
      <c r="Q7" s="25" t="s">
        <v>80</v>
      </c>
      <c r="R7" s="26" t="s">
        <v>30</v>
      </c>
    </row>
    <row r="8" ht="27.1" customHeight="1" spans="1:21">
      <c r="A8" s="1">
        <v>0</v>
      </c>
      <c r="B8" s="27" t="s">
        <v>31</v>
      </c>
      <c r="C8" s="28" t="s">
        <v>32</v>
      </c>
      <c r="D8" s="28" t="s">
        <v>33</v>
      </c>
      <c r="E8" s="28" t="s">
        <v>34</v>
      </c>
      <c r="G8" s="28" t="s">
        <v>35</v>
      </c>
      <c r="H8" s="28" t="s">
        <v>36</v>
      </c>
      <c r="I8" s="28" t="s">
        <v>37</v>
      </c>
      <c r="J8" s="21"/>
      <c r="K8" s="7"/>
      <c r="L8" s="28" t="s">
        <v>38</v>
      </c>
      <c r="M8" s="7"/>
      <c r="N8" s="28" t="s">
        <v>38</v>
      </c>
      <c r="O8" s="21"/>
      <c r="P8" s="29"/>
      <c r="Q8" s="30"/>
      <c r="R8" s="26"/>
    </row>
    <row r="9" ht="19" customHeight="1" spans="1:21">
      <c r="A9" s="1" t="s">
        <v>39</v>
      </c>
      <c r="B9" s="31" t="s">
        <v>81</v>
      </c>
      <c r="C9" s="31" t="s">
        <v>82</v>
      </c>
      <c r="D9" s="31" t="s">
        <v>83</v>
      </c>
      <c r="E9" s="11">
        <v>0.04</v>
      </c>
      <c r="F9" s="1" t="s">
        <v>43</v>
      </c>
      <c r="G9" s="31" t="s">
        <v>84</v>
      </c>
      <c r="H9" s="32" t="s">
        <v>85</v>
      </c>
      <c r="I9" s="31" t="s">
        <v>46</v>
      </c>
      <c r="J9" s="33" t="str">
        <f>VLOOKUP(B9,'[1]表3-1 新增地方政府专项债券情况表'!$B$9:$J$32,9,0)</f>
        <v>其他公共基础设施</v>
      </c>
      <c r="K9" s="34">
        <v>0.8482</v>
      </c>
      <c r="L9" s="34">
        <v>0.4222</v>
      </c>
      <c r="M9" s="34">
        <v>0.04</v>
      </c>
      <c r="N9" s="34">
        <v>0.04</v>
      </c>
      <c r="O9" s="34">
        <v>0</v>
      </c>
      <c r="P9" s="35"/>
      <c r="Q9" s="36">
        <f>VLOOKUP(B9,'[1]表3-1 新增地方政府专项债券情况表'!$B$9:$Q$32,16,0)</f>
        <v>1.77</v>
      </c>
      <c r="R9" s="35"/>
      <c r="S9" s="1" t="s">
        <v>43</v>
      </c>
      <c r="T9" s="1" t="s">
        <v>86</v>
      </c>
      <c r="U9" s="1"/>
    </row>
    <row r="10" ht="19" customHeight="1" spans="1:21">
      <c r="A10" s="1" t="s">
        <v>39</v>
      </c>
      <c r="B10" s="31" t="s">
        <v>87</v>
      </c>
      <c r="C10" s="31" t="s">
        <v>88</v>
      </c>
      <c r="D10" s="31" t="s">
        <v>83</v>
      </c>
      <c r="E10" s="11">
        <v>0.2</v>
      </c>
      <c r="F10" s="1" t="s">
        <v>43</v>
      </c>
      <c r="G10" s="31" t="s">
        <v>44</v>
      </c>
      <c r="H10" s="32" t="s">
        <v>89</v>
      </c>
      <c r="I10" s="31" t="s">
        <v>90</v>
      </c>
      <c r="J10" s="33" t="str">
        <f>VLOOKUP(B10,'[1]表3-1 新增地方政府专项债券情况表'!$B$9:$J$32,9,0)</f>
        <v>其他公共基础设施</v>
      </c>
      <c r="K10" s="34">
        <v>2.3038</v>
      </c>
      <c r="L10" s="34">
        <v>1.55</v>
      </c>
      <c r="M10" s="34">
        <v>0.3501</v>
      </c>
      <c r="N10" s="34">
        <v>0.2</v>
      </c>
      <c r="O10" s="34">
        <v>0.002918</v>
      </c>
      <c r="P10" s="35"/>
      <c r="Q10" s="36">
        <f>VLOOKUP(B10,'[1]表3-1 新增地方政府专项债券情况表'!$B$9:$Q$32,16,0)</f>
        <v>3.23</v>
      </c>
      <c r="R10" s="35"/>
      <c r="S10" s="1" t="s">
        <v>43</v>
      </c>
      <c r="T10" s="1" t="s">
        <v>91</v>
      </c>
      <c r="U10" s="1"/>
    </row>
    <row r="11" ht="19" customHeight="1" spans="1:21">
      <c r="A11" s="1" t="s">
        <v>39</v>
      </c>
      <c r="B11" s="31" t="s">
        <v>92</v>
      </c>
      <c r="C11" s="31" t="s">
        <v>93</v>
      </c>
      <c r="D11" s="31" t="s">
        <v>83</v>
      </c>
      <c r="E11" s="11">
        <v>5.05</v>
      </c>
      <c r="F11" s="1" t="s">
        <v>43</v>
      </c>
      <c r="G11" s="31" t="s">
        <v>94</v>
      </c>
      <c r="H11" s="32" t="s">
        <v>95</v>
      </c>
      <c r="I11" s="31" t="s">
        <v>90</v>
      </c>
      <c r="J11" s="33" t="s">
        <v>96</v>
      </c>
      <c r="K11" s="34">
        <v>111.8</v>
      </c>
      <c r="L11" s="34">
        <v>23.8</v>
      </c>
      <c r="M11" s="34">
        <v>5.735</v>
      </c>
      <c r="N11" s="34">
        <v>5.05</v>
      </c>
      <c r="O11" s="34">
        <v>0</v>
      </c>
      <c r="P11" s="35"/>
      <c r="Q11" s="36">
        <f>VLOOKUP(B11,'[1]表3-1 新增地方政府专项债券情况表'!$B$9:$Q$32,16,0)</f>
        <v>147.56</v>
      </c>
      <c r="R11" s="35"/>
      <c r="S11" s="1" t="s">
        <v>43</v>
      </c>
      <c r="T11" s="1" t="s">
        <v>97</v>
      </c>
      <c r="U11" s="1"/>
    </row>
    <row r="12" ht="19" customHeight="1" spans="1:21">
      <c r="A12" s="1" t="s">
        <v>39</v>
      </c>
      <c r="B12" s="31" t="s">
        <v>98</v>
      </c>
      <c r="C12" s="31" t="s">
        <v>99</v>
      </c>
      <c r="D12" s="31" t="s">
        <v>83</v>
      </c>
      <c r="E12" s="11">
        <v>0.1</v>
      </c>
      <c r="F12" s="1" t="s">
        <v>43</v>
      </c>
      <c r="G12" s="31" t="s">
        <v>94</v>
      </c>
      <c r="H12" s="32" t="s">
        <v>100</v>
      </c>
      <c r="I12" s="31" t="s">
        <v>101</v>
      </c>
      <c r="J12" s="33" t="str">
        <f>VLOOKUP(B12,'[1]表3-1 新增地方政府专项债券情况表'!$B$9:$J$32,9,0)</f>
        <v>其他公共基础设施</v>
      </c>
      <c r="K12" s="34">
        <v>1.7785</v>
      </c>
      <c r="L12" s="34">
        <v>1.4</v>
      </c>
      <c r="M12" s="34">
        <v>0.1</v>
      </c>
      <c r="N12" s="34">
        <v>0.1</v>
      </c>
      <c r="O12" s="34">
        <v>0</v>
      </c>
      <c r="P12" s="35"/>
      <c r="Q12" s="36">
        <f>VLOOKUP(B12,'[1]表3-1 新增地方政府专项债券情况表'!$B$9:$Q$32,16,0)</f>
        <v>4.77</v>
      </c>
      <c r="R12" s="35"/>
      <c r="S12" s="1" t="s">
        <v>43</v>
      </c>
      <c r="T12" s="1" t="s">
        <v>102</v>
      </c>
      <c r="U12" s="1"/>
    </row>
    <row r="13" ht="19" customHeight="1" spans="1:21">
      <c r="A13" s="1" t="s">
        <v>39</v>
      </c>
      <c r="B13" s="31" t="s">
        <v>103</v>
      </c>
      <c r="C13" s="31" t="s">
        <v>104</v>
      </c>
      <c r="D13" s="31" t="s">
        <v>83</v>
      </c>
      <c r="E13" s="11">
        <v>0.1</v>
      </c>
      <c r="F13" s="1" t="s">
        <v>43</v>
      </c>
      <c r="G13" s="31" t="s">
        <v>84</v>
      </c>
      <c r="H13" s="32" t="s">
        <v>105</v>
      </c>
      <c r="I13" s="31" t="s">
        <v>106</v>
      </c>
      <c r="J13" s="33" t="s">
        <v>107</v>
      </c>
      <c r="K13" s="34">
        <v>0.897</v>
      </c>
      <c r="L13" s="34">
        <v>0.4321</v>
      </c>
      <c r="M13" s="34">
        <v>0.0621266285</v>
      </c>
      <c r="N13" s="34">
        <v>0.0621266285</v>
      </c>
      <c r="O13" s="34">
        <v>0</v>
      </c>
      <c r="P13" s="35"/>
      <c r="Q13" s="36">
        <f>VLOOKUP(B13,'[1]表3-1 新增地方政府专项债券情况表'!$B$9:$Q$32,16,0)</f>
        <v>3</v>
      </c>
      <c r="R13" s="35"/>
      <c r="S13" s="1" t="s">
        <v>43</v>
      </c>
      <c r="T13" s="1" t="s">
        <v>108</v>
      </c>
      <c r="U13" s="1"/>
    </row>
    <row r="14" ht="19" customHeight="1" spans="1:21">
      <c r="A14" s="1" t="s">
        <v>39</v>
      </c>
      <c r="B14" s="31" t="s">
        <v>109</v>
      </c>
      <c r="C14" s="31" t="s">
        <v>110</v>
      </c>
      <c r="D14" s="31" t="s">
        <v>83</v>
      </c>
      <c r="E14" s="11">
        <v>0.72</v>
      </c>
      <c r="F14" s="1" t="s">
        <v>43</v>
      </c>
      <c r="G14" s="31" t="s">
        <v>111</v>
      </c>
      <c r="H14" s="32" t="s">
        <v>112</v>
      </c>
      <c r="I14" s="31" t="s">
        <v>90</v>
      </c>
      <c r="J14" s="33" t="s">
        <v>96</v>
      </c>
      <c r="K14" s="34">
        <v>38.9029</v>
      </c>
      <c r="L14" s="34">
        <v>18.77</v>
      </c>
      <c r="M14" s="34">
        <v>6.7606</v>
      </c>
      <c r="N14" s="34">
        <v>0.72</v>
      </c>
      <c r="O14" s="34">
        <v>0</v>
      </c>
      <c r="P14" s="35"/>
      <c r="Q14" s="36">
        <f>VLOOKUP(B14,'[1]表3-1 新增地方政府专项债券情况表'!$B$9:$Q$32,16,0)</f>
        <v>23.32</v>
      </c>
      <c r="R14" s="35"/>
      <c r="S14" s="1" t="s">
        <v>43</v>
      </c>
      <c r="T14" s="1" t="s">
        <v>113</v>
      </c>
      <c r="U14" s="1"/>
    </row>
    <row r="15" ht="19" customHeight="1" spans="1:21">
      <c r="A15" s="1" t="s">
        <v>39</v>
      </c>
      <c r="B15" s="31" t="s">
        <v>114</v>
      </c>
      <c r="C15" s="31" t="s">
        <v>115</v>
      </c>
      <c r="D15" s="31" t="s">
        <v>83</v>
      </c>
      <c r="E15" s="11">
        <v>0.52</v>
      </c>
      <c r="F15" s="1" t="s">
        <v>43</v>
      </c>
      <c r="G15" s="31" t="s">
        <v>116</v>
      </c>
      <c r="H15" s="32" t="s">
        <v>117</v>
      </c>
      <c r="I15" s="31" t="s">
        <v>90</v>
      </c>
      <c r="J15" s="33" t="s">
        <v>96</v>
      </c>
      <c r="K15" s="34">
        <v>33.165</v>
      </c>
      <c r="L15" s="34">
        <v>10.71</v>
      </c>
      <c r="M15" s="34">
        <v>0.513312413</v>
      </c>
      <c r="N15" s="34">
        <v>0.513312413</v>
      </c>
      <c r="O15" s="34">
        <v>0</v>
      </c>
      <c r="P15" s="35"/>
      <c r="Q15" s="36">
        <f>VLOOKUP(B15,'[1]表3-1 新增地方政府专项债券情况表'!$B$9:$Q$32,16,0)</f>
        <v>41.55</v>
      </c>
      <c r="R15" s="35"/>
      <c r="S15" s="1" t="s">
        <v>43</v>
      </c>
      <c r="T15" s="1" t="s">
        <v>118</v>
      </c>
      <c r="U15" s="1"/>
    </row>
    <row r="16" ht="19" customHeight="1" spans="1:21">
      <c r="A16" s="1" t="s">
        <v>39</v>
      </c>
      <c r="B16" s="31" t="s">
        <v>119</v>
      </c>
      <c r="C16" s="31" t="s">
        <v>120</v>
      </c>
      <c r="D16" s="31" t="s">
        <v>83</v>
      </c>
      <c r="E16" s="11">
        <v>0.14</v>
      </c>
      <c r="F16" s="1" t="s">
        <v>55</v>
      </c>
      <c r="G16" s="31" t="s">
        <v>56</v>
      </c>
      <c r="H16" s="32" t="s">
        <v>63</v>
      </c>
      <c r="I16" s="31" t="s">
        <v>101</v>
      </c>
      <c r="J16" s="33" t="s">
        <v>96</v>
      </c>
      <c r="K16" s="34">
        <v>1.7785</v>
      </c>
      <c r="L16" s="34">
        <v>1.4</v>
      </c>
      <c r="M16" s="34">
        <v>0.14</v>
      </c>
      <c r="N16" s="34">
        <v>0.14</v>
      </c>
      <c r="O16" s="34">
        <v>0</v>
      </c>
      <c r="P16" s="35"/>
      <c r="Q16" s="37">
        <v>4.774</v>
      </c>
      <c r="R16" s="35"/>
      <c r="S16" s="1" t="s">
        <v>55</v>
      </c>
      <c r="T16" s="1" t="s">
        <v>121</v>
      </c>
      <c r="U16" s="1"/>
    </row>
    <row r="17" ht="19" customHeight="1" spans="1:21">
      <c r="A17" s="1" t="s">
        <v>39</v>
      </c>
      <c r="B17" s="31" t="s">
        <v>122</v>
      </c>
      <c r="C17" s="31" t="s">
        <v>123</v>
      </c>
      <c r="D17" s="31" t="s">
        <v>83</v>
      </c>
      <c r="E17" s="11">
        <v>7.7</v>
      </c>
      <c r="F17" s="1" t="s">
        <v>43</v>
      </c>
      <c r="G17" s="31" t="s">
        <v>50</v>
      </c>
      <c r="H17" s="32" t="s">
        <v>124</v>
      </c>
      <c r="I17" s="31" t="s">
        <v>90</v>
      </c>
      <c r="J17" s="33" t="s">
        <v>96</v>
      </c>
      <c r="K17" s="34">
        <v>66.9045</v>
      </c>
      <c r="L17" s="34">
        <v>25.281</v>
      </c>
      <c r="M17" s="34">
        <v>10.675</v>
      </c>
      <c r="N17" s="34">
        <v>7.7</v>
      </c>
      <c r="O17" s="34">
        <v>0</v>
      </c>
      <c r="P17" s="35"/>
      <c r="Q17" s="36">
        <f>VLOOKUP(B17,'[1]表3-1 新增地方政府专项债券情况表'!$B$9:$Q$32,16,0)</f>
        <v>86.45</v>
      </c>
      <c r="R17" s="35"/>
      <c r="S17" s="1" t="s">
        <v>43</v>
      </c>
      <c r="T17" s="1" t="s">
        <v>125</v>
      </c>
      <c r="U17" s="1"/>
    </row>
    <row r="18" ht="19" customHeight="1" spans="1:21">
      <c r="A18" s="1" t="s">
        <v>39</v>
      </c>
      <c r="B18" s="31" t="s">
        <v>126</v>
      </c>
      <c r="C18" s="31" t="s">
        <v>127</v>
      </c>
      <c r="D18" s="31" t="s">
        <v>83</v>
      </c>
      <c r="E18" s="11">
        <v>0.79</v>
      </c>
      <c r="F18" s="1" t="s">
        <v>55</v>
      </c>
      <c r="G18" s="31" t="s">
        <v>56</v>
      </c>
      <c r="H18" s="32" t="s">
        <v>128</v>
      </c>
      <c r="I18" s="31" t="s">
        <v>106</v>
      </c>
      <c r="J18" s="33" t="s">
        <v>96</v>
      </c>
      <c r="K18" s="34">
        <v>50.9834</v>
      </c>
      <c r="L18" s="34">
        <v>23.954</v>
      </c>
      <c r="M18" s="34">
        <v>6.8306</v>
      </c>
      <c r="N18" s="34">
        <v>0.79</v>
      </c>
      <c r="O18" s="34">
        <v>0</v>
      </c>
      <c r="P18" s="35"/>
      <c r="Q18" s="37">
        <v>106.413595</v>
      </c>
      <c r="R18" s="35"/>
      <c r="S18" s="1" t="s">
        <v>55</v>
      </c>
      <c r="T18" s="1" t="s">
        <v>129</v>
      </c>
      <c r="U18" s="1"/>
    </row>
    <row r="19" ht="19" customHeight="1" spans="1:21">
      <c r="A19" s="1" t="s">
        <v>39</v>
      </c>
      <c r="B19" s="31" t="s">
        <v>130</v>
      </c>
      <c r="C19" s="31" t="s">
        <v>131</v>
      </c>
      <c r="D19" s="31" t="s">
        <v>132</v>
      </c>
      <c r="E19" s="11">
        <v>8.65</v>
      </c>
      <c r="F19" s="1" t="s">
        <v>55</v>
      </c>
      <c r="G19" s="31" t="s">
        <v>133</v>
      </c>
      <c r="H19" s="32" t="s">
        <v>134</v>
      </c>
      <c r="I19" s="31" t="s">
        <v>58</v>
      </c>
      <c r="J19" s="33" t="s">
        <v>135</v>
      </c>
      <c r="K19" s="34">
        <v>8.65</v>
      </c>
      <c r="L19" s="34">
        <v>8.65</v>
      </c>
      <c r="M19" s="34">
        <v>8.65</v>
      </c>
      <c r="N19" s="34">
        <v>8.65</v>
      </c>
      <c r="O19" s="34">
        <v>0</v>
      </c>
      <c r="P19" s="35"/>
      <c r="Q19" s="37">
        <v>16.285484</v>
      </c>
      <c r="R19" s="35"/>
      <c r="S19" s="1" t="s">
        <v>55</v>
      </c>
      <c r="T19" s="1" t="s">
        <v>136</v>
      </c>
      <c r="U19" s="1"/>
    </row>
    <row r="20" ht="19" customHeight="1" spans="1:21">
      <c r="A20" s="1" t="s">
        <v>39</v>
      </c>
      <c r="B20" s="31" t="s">
        <v>137</v>
      </c>
      <c r="C20" s="31" t="s">
        <v>138</v>
      </c>
      <c r="D20" s="31" t="s">
        <v>83</v>
      </c>
      <c r="E20" s="11">
        <v>1</v>
      </c>
      <c r="F20" s="1" t="s">
        <v>43</v>
      </c>
      <c r="G20" s="31" t="s">
        <v>84</v>
      </c>
      <c r="H20" s="32" t="s">
        <v>139</v>
      </c>
      <c r="I20" s="31" t="s">
        <v>101</v>
      </c>
      <c r="J20" s="33" t="str">
        <f>VLOOKUP(B20,'[1]表3-1 新增地方政府专项债券情况表'!$B$9:$J$32,9,0)</f>
        <v>其他公共基础设施</v>
      </c>
      <c r="K20" s="34">
        <v>14.55</v>
      </c>
      <c r="L20" s="34">
        <v>7.164</v>
      </c>
      <c r="M20" s="34">
        <v>1</v>
      </c>
      <c r="N20" s="34">
        <v>1</v>
      </c>
      <c r="O20" s="34">
        <v>0</v>
      </c>
      <c r="P20" s="35"/>
      <c r="Q20" s="36">
        <f>VLOOKUP(B20,'[1]表3-1 新增地方政府专项债券情况表'!$B$9:$Q$32,16,0)</f>
        <v>18.42</v>
      </c>
      <c r="R20" s="35"/>
      <c r="S20" s="1" t="s">
        <v>43</v>
      </c>
      <c r="T20" s="1" t="s">
        <v>140</v>
      </c>
      <c r="U20" s="1"/>
    </row>
    <row r="21" ht="19" customHeight="1" spans="1:21">
      <c r="A21" s="1" t="s">
        <v>39</v>
      </c>
      <c r="B21" s="31" t="s">
        <v>141</v>
      </c>
      <c r="C21" s="31" t="s">
        <v>142</v>
      </c>
      <c r="D21" s="31" t="s">
        <v>83</v>
      </c>
      <c r="E21" s="11">
        <v>1.06</v>
      </c>
      <c r="F21" s="1" t="s">
        <v>55</v>
      </c>
      <c r="G21" s="31" t="s">
        <v>56</v>
      </c>
      <c r="H21" s="32" t="s">
        <v>128</v>
      </c>
      <c r="I21" s="31" t="s">
        <v>90</v>
      </c>
      <c r="J21" s="33" t="s">
        <v>96</v>
      </c>
      <c r="K21" s="34">
        <v>15.9189</v>
      </c>
      <c r="L21" s="34">
        <v>7.12</v>
      </c>
      <c r="M21" s="34">
        <v>1.2101</v>
      </c>
      <c r="N21" s="34">
        <v>1.06</v>
      </c>
      <c r="O21" s="34">
        <v>0.011758</v>
      </c>
      <c r="P21" s="38">
        <v>0.00884</v>
      </c>
      <c r="Q21" s="37">
        <v>20.510842</v>
      </c>
      <c r="R21" s="35"/>
      <c r="S21" s="1" t="s">
        <v>55</v>
      </c>
      <c r="T21" s="1" t="s">
        <v>143</v>
      </c>
      <c r="U21" s="1"/>
    </row>
    <row r="22" ht="47" customHeight="1" spans="1:21">
      <c r="A22" s="1" t="s">
        <v>39</v>
      </c>
      <c r="B22" s="31" t="s">
        <v>144</v>
      </c>
      <c r="C22" s="31" t="s">
        <v>145</v>
      </c>
      <c r="D22" s="31" t="s">
        <v>83</v>
      </c>
      <c r="E22" s="11">
        <v>0.56</v>
      </c>
      <c r="F22" s="1" t="s">
        <v>43</v>
      </c>
      <c r="G22" s="31" t="s">
        <v>84</v>
      </c>
      <c r="H22" s="32" t="s">
        <v>146</v>
      </c>
      <c r="I22" s="31" t="s">
        <v>90</v>
      </c>
      <c r="J22" s="33" t="str">
        <f>VLOOKUP(B22,'[1]表3-1 新增地方政府专项债券情况表'!$B$9:$J$32,9,0)</f>
        <v>交通公共基础设施（公路）,市政公共基础设施（其他市政基础设施）</v>
      </c>
      <c r="K22" s="34">
        <v>13.6151</v>
      </c>
      <c r="L22" s="34">
        <v>5.57</v>
      </c>
      <c r="M22" s="34">
        <v>0.56</v>
      </c>
      <c r="N22" s="34">
        <v>0.56</v>
      </c>
      <c r="O22" s="34">
        <v>0</v>
      </c>
      <c r="P22" s="35"/>
      <c r="Q22" s="36">
        <f>VLOOKUP(B22,'[1]表3-1 新增地方政府专项债券情况表'!$B$9:$Q$32,16,0)</f>
        <v>17.08</v>
      </c>
      <c r="R22" s="35"/>
      <c r="S22" s="1" t="s">
        <v>43</v>
      </c>
      <c r="T22" s="1" t="s">
        <v>147</v>
      </c>
      <c r="U22" s="1"/>
    </row>
    <row r="23" ht="19" customHeight="1" spans="1:21">
      <c r="A23" s="1" t="s">
        <v>39</v>
      </c>
      <c r="B23" s="31" t="s">
        <v>148</v>
      </c>
      <c r="C23" s="31" t="s">
        <v>149</v>
      </c>
      <c r="D23" s="31" t="s">
        <v>83</v>
      </c>
      <c r="E23" s="11">
        <v>0.32</v>
      </c>
      <c r="F23" s="1" t="s">
        <v>43</v>
      </c>
      <c r="G23" s="31" t="s">
        <v>150</v>
      </c>
      <c r="H23" s="32" t="s">
        <v>151</v>
      </c>
      <c r="I23" s="31" t="s">
        <v>101</v>
      </c>
      <c r="J23" s="33" t="str">
        <f>VLOOKUP(B23,'[1]表3-1 新增地方政府专项债券情况表'!$B$9:$J$32,9,0)</f>
        <v>其他公共基础设施</v>
      </c>
      <c r="K23" s="34">
        <v>1.7785</v>
      </c>
      <c r="L23" s="34">
        <v>1.4</v>
      </c>
      <c r="M23" s="34">
        <v>0.32</v>
      </c>
      <c r="N23" s="34">
        <v>0.32</v>
      </c>
      <c r="O23" s="34">
        <v>0</v>
      </c>
      <c r="P23" s="35"/>
      <c r="Q23" s="36">
        <f>VLOOKUP(B23,'[1]表3-1 新增地方政府专项债券情况表'!$B$9:$Q$32,16,0)</f>
        <v>4.77</v>
      </c>
      <c r="R23" s="35"/>
      <c r="S23" s="1" t="s">
        <v>43</v>
      </c>
      <c r="T23" s="1" t="s">
        <v>152</v>
      </c>
      <c r="U23" s="1"/>
    </row>
    <row r="24" ht="19" customHeight="1" spans="1:21">
      <c r="A24" s="1" t="s">
        <v>39</v>
      </c>
      <c r="B24" s="31" t="s">
        <v>153</v>
      </c>
      <c r="C24" s="31" t="s">
        <v>154</v>
      </c>
      <c r="D24" s="31" t="s">
        <v>83</v>
      </c>
      <c r="E24" s="11">
        <v>2.32</v>
      </c>
      <c r="F24" s="1" t="s">
        <v>43</v>
      </c>
      <c r="G24" s="31" t="s">
        <v>150</v>
      </c>
      <c r="H24" s="32" t="s">
        <v>155</v>
      </c>
      <c r="I24" s="31" t="s">
        <v>46</v>
      </c>
      <c r="J24" s="33" t="s">
        <v>96</v>
      </c>
      <c r="K24" s="34">
        <v>42.94</v>
      </c>
      <c r="L24" s="34">
        <v>14.64</v>
      </c>
      <c r="M24" s="34">
        <v>2.595</v>
      </c>
      <c r="N24" s="34">
        <v>2.32</v>
      </c>
      <c r="O24" s="34">
        <v>0</v>
      </c>
      <c r="P24" s="35"/>
      <c r="Q24" s="36">
        <f>VLOOKUP(B24,'[1]表3-1 新增地方政府专项债券情况表'!$B$9:$Q$32,16,0)</f>
        <v>47.98</v>
      </c>
      <c r="R24" s="35"/>
      <c r="S24" s="1" t="s">
        <v>43</v>
      </c>
      <c r="T24" s="1" t="s">
        <v>156</v>
      </c>
      <c r="U24" s="1"/>
    </row>
    <row r="25" ht="19" customHeight="1" spans="1:21">
      <c r="A25" s="1" t="s">
        <v>39</v>
      </c>
      <c r="B25" s="31" t="s">
        <v>157</v>
      </c>
      <c r="C25" s="31" t="s">
        <v>158</v>
      </c>
      <c r="D25" s="31" t="s">
        <v>83</v>
      </c>
      <c r="E25" s="11">
        <v>0.31</v>
      </c>
      <c r="F25" s="1" t="s">
        <v>55</v>
      </c>
      <c r="G25" s="31" t="s">
        <v>62</v>
      </c>
      <c r="H25" s="32" t="s">
        <v>159</v>
      </c>
      <c r="I25" s="31" t="s">
        <v>106</v>
      </c>
      <c r="J25" s="33" t="s">
        <v>160</v>
      </c>
      <c r="K25" s="34">
        <v>2.14</v>
      </c>
      <c r="L25" s="34">
        <v>2.14</v>
      </c>
      <c r="M25" s="34">
        <v>0.31</v>
      </c>
      <c r="N25" s="34">
        <v>0.31</v>
      </c>
      <c r="O25" s="34">
        <v>0</v>
      </c>
      <c r="P25" s="35"/>
      <c r="Q25" s="36"/>
      <c r="R25" s="35" t="s">
        <v>161</v>
      </c>
      <c r="S25" s="1" t="s">
        <v>55</v>
      </c>
      <c r="T25" s="1" t="s">
        <v>162</v>
      </c>
      <c r="U25" s="1"/>
    </row>
    <row r="26" ht="19" customHeight="1" spans="1:21">
      <c r="A26" s="1" t="s">
        <v>39</v>
      </c>
      <c r="B26" s="31" t="s">
        <v>163</v>
      </c>
      <c r="C26" s="31" t="s">
        <v>164</v>
      </c>
      <c r="D26" s="31" t="s">
        <v>132</v>
      </c>
      <c r="E26" s="11">
        <v>2.41</v>
      </c>
      <c r="F26" s="1" t="s">
        <v>55</v>
      </c>
      <c r="G26" s="31" t="s">
        <v>165</v>
      </c>
      <c r="H26" s="32" t="s">
        <v>166</v>
      </c>
      <c r="I26" s="31" t="s">
        <v>58</v>
      </c>
      <c r="J26" s="33" t="s">
        <v>135</v>
      </c>
      <c r="K26" s="34">
        <v>2.4251</v>
      </c>
      <c r="L26" s="34">
        <v>2.41</v>
      </c>
      <c r="M26" s="34">
        <v>2.41</v>
      </c>
      <c r="N26" s="34">
        <v>2.41</v>
      </c>
      <c r="O26" s="34">
        <v>0</v>
      </c>
      <c r="P26" s="35"/>
      <c r="Q26" s="36">
        <v>4.6597</v>
      </c>
      <c r="R26" s="35"/>
      <c r="S26" s="1" t="s">
        <v>55</v>
      </c>
      <c r="T26" s="1" t="s">
        <v>167</v>
      </c>
      <c r="U26" s="1"/>
    </row>
    <row r="27" ht="19" customHeight="1" spans="1:21">
      <c r="A27" s="1" t="s">
        <v>39</v>
      </c>
      <c r="B27" s="31" t="s">
        <v>168</v>
      </c>
      <c r="C27" s="31" t="s">
        <v>169</v>
      </c>
      <c r="D27" s="31" t="s">
        <v>83</v>
      </c>
      <c r="E27" s="11">
        <v>5.28</v>
      </c>
      <c r="F27" s="1" t="s">
        <v>55</v>
      </c>
      <c r="G27" s="31" t="s">
        <v>165</v>
      </c>
      <c r="H27" s="32" t="s">
        <v>155</v>
      </c>
      <c r="I27" s="31" t="s">
        <v>106</v>
      </c>
      <c r="J27" s="33" t="s">
        <v>96</v>
      </c>
      <c r="K27" s="34">
        <v>105.2857</v>
      </c>
      <c r="L27" s="34">
        <v>59.584</v>
      </c>
      <c r="M27" s="34">
        <v>11.4707</v>
      </c>
      <c r="N27" s="34">
        <v>5.28</v>
      </c>
      <c r="O27" s="34">
        <v>0.013758</v>
      </c>
      <c r="P27" s="35">
        <v>0.01084</v>
      </c>
      <c r="Q27" s="36">
        <v>296.922539</v>
      </c>
      <c r="R27" s="35"/>
      <c r="S27" s="1" t="s">
        <v>55</v>
      </c>
      <c r="T27" s="1" t="s">
        <v>170</v>
      </c>
      <c r="U27" s="1"/>
    </row>
    <row r="28" ht="19" customHeight="1" spans="1:21">
      <c r="A28" s="1" t="s">
        <v>39</v>
      </c>
      <c r="B28" s="31" t="s">
        <v>171</v>
      </c>
      <c r="C28" s="31" t="s">
        <v>172</v>
      </c>
      <c r="D28" s="31" t="s">
        <v>83</v>
      </c>
      <c r="E28" s="11">
        <v>0.1</v>
      </c>
      <c r="F28" s="1" t="s">
        <v>55</v>
      </c>
      <c r="G28" s="31" t="s">
        <v>165</v>
      </c>
      <c r="H28" s="32" t="s">
        <v>155</v>
      </c>
      <c r="I28" s="31" t="s">
        <v>106</v>
      </c>
      <c r="J28" s="33" t="s">
        <v>160</v>
      </c>
      <c r="K28" s="34">
        <v>8.0982</v>
      </c>
      <c r="L28" s="34">
        <v>0.26</v>
      </c>
      <c r="M28" s="34">
        <v>0.1</v>
      </c>
      <c r="N28" s="34">
        <v>0.1</v>
      </c>
      <c r="O28" s="34">
        <v>0</v>
      </c>
      <c r="P28" s="35"/>
      <c r="Q28" s="36"/>
      <c r="R28" s="35" t="s">
        <v>161</v>
      </c>
      <c r="S28" s="1" t="s">
        <v>55</v>
      </c>
      <c r="T28" s="1" t="s">
        <v>173</v>
      </c>
      <c r="U28" s="1"/>
    </row>
    <row r="29" ht="19" customHeight="1" spans="1:21">
      <c r="A29" s="1" t="s">
        <v>39</v>
      </c>
      <c r="B29" s="31" t="s">
        <v>174</v>
      </c>
      <c r="C29" s="31" t="s">
        <v>175</v>
      </c>
      <c r="D29" s="31" t="s">
        <v>83</v>
      </c>
      <c r="E29" s="11">
        <v>1.83</v>
      </c>
      <c r="F29" s="1" t="s">
        <v>55</v>
      </c>
      <c r="G29" s="31" t="s">
        <v>165</v>
      </c>
      <c r="H29" s="32" t="s">
        <v>155</v>
      </c>
      <c r="I29" s="31" t="s">
        <v>106</v>
      </c>
      <c r="J29" s="33" t="s">
        <v>160</v>
      </c>
      <c r="K29" s="34">
        <v>2.14</v>
      </c>
      <c r="L29" s="34">
        <v>2.14</v>
      </c>
      <c r="M29" s="34">
        <v>1.83</v>
      </c>
      <c r="N29" s="34">
        <v>1.83</v>
      </c>
      <c r="O29" s="34">
        <v>0</v>
      </c>
      <c r="P29" s="35"/>
      <c r="Q29" s="36"/>
      <c r="R29" s="35" t="s">
        <v>161</v>
      </c>
      <c r="S29" s="1" t="s">
        <v>55</v>
      </c>
      <c r="T29" s="1" t="s">
        <v>176</v>
      </c>
      <c r="U29" s="1"/>
    </row>
    <row r="30" ht="19" customHeight="1" spans="1:21">
      <c r="A30" s="1" t="s">
        <v>39</v>
      </c>
      <c r="B30" s="31" t="s">
        <v>177</v>
      </c>
      <c r="C30" s="31" t="s">
        <v>178</v>
      </c>
      <c r="D30" s="31" t="s">
        <v>83</v>
      </c>
      <c r="E30" s="11">
        <v>0.2</v>
      </c>
      <c r="F30" s="1" t="s">
        <v>55</v>
      </c>
      <c r="G30" s="31" t="s">
        <v>179</v>
      </c>
      <c r="H30" s="32" t="s">
        <v>180</v>
      </c>
      <c r="I30" s="31" t="s">
        <v>90</v>
      </c>
      <c r="J30" s="33" t="s">
        <v>96</v>
      </c>
      <c r="K30" s="34">
        <v>2.335</v>
      </c>
      <c r="L30" s="34">
        <v>1.8</v>
      </c>
      <c r="M30" s="34">
        <v>0.2</v>
      </c>
      <c r="N30" s="34">
        <v>0.2</v>
      </c>
      <c r="O30" s="34">
        <v>0</v>
      </c>
      <c r="P30" s="35"/>
      <c r="Q30" s="36">
        <v>4.710115</v>
      </c>
      <c r="R30" s="35"/>
      <c r="S30" s="1" t="s">
        <v>55</v>
      </c>
      <c r="T30" s="1" t="s">
        <v>181</v>
      </c>
      <c r="U30" s="1"/>
    </row>
    <row r="31" ht="19" customHeight="1" spans="1:21">
      <c r="A31" s="1" t="s">
        <v>39</v>
      </c>
      <c r="B31" s="31" t="s">
        <v>182</v>
      </c>
      <c r="C31" s="31" t="s">
        <v>183</v>
      </c>
      <c r="D31" s="31" t="s">
        <v>83</v>
      </c>
      <c r="E31" s="11">
        <v>0.88</v>
      </c>
      <c r="F31" s="1" t="s">
        <v>43</v>
      </c>
      <c r="G31" s="31" t="s">
        <v>111</v>
      </c>
      <c r="H31" s="32" t="s">
        <v>112</v>
      </c>
      <c r="I31" s="31" t="s">
        <v>90</v>
      </c>
      <c r="J31" s="33" t="s">
        <v>96</v>
      </c>
      <c r="K31" s="34">
        <v>42.94</v>
      </c>
      <c r="L31" s="34">
        <v>14.64</v>
      </c>
      <c r="M31" s="34">
        <v>1.155</v>
      </c>
      <c r="N31" s="34">
        <v>0.88</v>
      </c>
      <c r="O31" s="34">
        <v>0</v>
      </c>
      <c r="P31" s="35"/>
      <c r="Q31" s="36">
        <f>VLOOKUP(B31,'[1]表3-1 新增地方政府专项债券情况表'!$B$9:$Q$32,16,0)</f>
        <v>47.98</v>
      </c>
      <c r="R31" s="35"/>
      <c r="S31" s="1" t="s">
        <v>43</v>
      </c>
      <c r="T31" s="1" t="s">
        <v>184</v>
      </c>
      <c r="U31" s="1"/>
    </row>
    <row r="32" ht="19" customHeight="1" spans="1:21">
      <c r="A32" s="1" t="s">
        <v>39</v>
      </c>
      <c r="B32" s="31" t="s">
        <v>185</v>
      </c>
      <c r="C32" s="31" t="s">
        <v>186</v>
      </c>
      <c r="D32" s="31" t="s">
        <v>83</v>
      </c>
      <c r="E32" s="11">
        <v>0.12</v>
      </c>
      <c r="F32" s="1" t="s">
        <v>55</v>
      </c>
      <c r="G32" s="31" t="s">
        <v>187</v>
      </c>
      <c r="H32" s="32" t="s">
        <v>188</v>
      </c>
      <c r="I32" s="31" t="s">
        <v>58</v>
      </c>
      <c r="J32" s="33" t="s">
        <v>160</v>
      </c>
      <c r="K32" s="34">
        <v>0.14</v>
      </c>
      <c r="L32" s="34">
        <v>0.14</v>
      </c>
      <c r="M32" s="34">
        <v>0.12</v>
      </c>
      <c r="N32" s="34">
        <v>0.12</v>
      </c>
      <c r="O32" s="34">
        <v>0</v>
      </c>
      <c r="P32" s="35"/>
      <c r="Q32" s="36"/>
      <c r="R32" s="35" t="s">
        <v>161</v>
      </c>
      <c r="S32" s="1" t="s">
        <v>55</v>
      </c>
      <c r="T32" s="1" t="s">
        <v>189</v>
      </c>
      <c r="U32" s="1"/>
    </row>
    <row r="33" ht="19" customHeight="1" spans="1:21">
      <c r="A33" s="1" t="s">
        <v>39</v>
      </c>
      <c r="B33" s="31" t="s">
        <v>190</v>
      </c>
      <c r="C33" s="31" t="s">
        <v>191</v>
      </c>
      <c r="D33" s="31" t="s">
        <v>83</v>
      </c>
      <c r="E33" s="11">
        <v>0.45</v>
      </c>
      <c r="F33" s="1" t="s">
        <v>55</v>
      </c>
      <c r="G33" s="31" t="s">
        <v>192</v>
      </c>
      <c r="H33" s="32" t="s">
        <v>159</v>
      </c>
      <c r="I33" s="31" t="s">
        <v>106</v>
      </c>
      <c r="J33" s="33" t="s">
        <v>96</v>
      </c>
      <c r="K33" s="34">
        <v>24.8096</v>
      </c>
      <c r="L33" s="34">
        <v>14.37</v>
      </c>
      <c r="M33" s="34">
        <v>3.11</v>
      </c>
      <c r="N33" s="34">
        <v>0.45</v>
      </c>
      <c r="O33" s="34">
        <v>0</v>
      </c>
      <c r="P33" s="35"/>
      <c r="Q33" s="36">
        <v>81.1114</v>
      </c>
      <c r="R33" s="35"/>
      <c r="S33" s="1" t="s">
        <v>55</v>
      </c>
      <c r="T33" s="1" t="s">
        <v>193</v>
      </c>
      <c r="U33" s="1"/>
    </row>
    <row r="34" ht="19" customHeight="1" spans="1:21">
      <c r="A34" s="1" t="s">
        <v>39</v>
      </c>
      <c r="B34" s="31" t="s">
        <v>194</v>
      </c>
      <c r="C34" s="31" t="s">
        <v>195</v>
      </c>
      <c r="D34" s="31" t="s">
        <v>83</v>
      </c>
      <c r="E34" s="11">
        <v>0.07</v>
      </c>
      <c r="F34" s="1" t="s">
        <v>55</v>
      </c>
      <c r="G34" s="31" t="s">
        <v>192</v>
      </c>
      <c r="H34" s="32" t="s">
        <v>159</v>
      </c>
      <c r="I34" s="31" t="s">
        <v>106</v>
      </c>
      <c r="J34" s="33" t="s">
        <v>160</v>
      </c>
      <c r="K34" s="34">
        <v>8.2696</v>
      </c>
      <c r="L34" s="34">
        <v>0.27</v>
      </c>
      <c r="M34" s="34">
        <v>0.07</v>
      </c>
      <c r="N34" s="34">
        <v>0.07</v>
      </c>
      <c r="O34" s="34">
        <v>0</v>
      </c>
      <c r="P34" s="35"/>
      <c r="Q34" s="37"/>
      <c r="R34" s="35" t="s">
        <v>161</v>
      </c>
      <c r="S34" s="1" t="s">
        <v>55</v>
      </c>
      <c r="T34" s="1" t="s">
        <v>196</v>
      </c>
      <c r="U34" s="1"/>
    </row>
    <row r="35" ht="19" customHeight="1" spans="1:21">
      <c r="A35" s="1" t="s">
        <v>39</v>
      </c>
      <c r="B35" s="31" t="s">
        <v>197</v>
      </c>
      <c r="C35" s="31" t="s">
        <v>198</v>
      </c>
      <c r="D35" s="31" t="s">
        <v>83</v>
      </c>
      <c r="E35" s="11">
        <v>0.1</v>
      </c>
      <c r="F35" s="1" t="s">
        <v>55</v>
      </c>
      <c r="G35" s="31" t="s">
        <v>62</v>
      </c>
      <c r="H35" s="32" t="s">
        <v>159</v>
      </c>
      <c r="I35" s="31" t="s">
        <v>106</v>
      </c>
      <c r="J35" s="33" t="s">
        <v>160</v>
      </c>
      <c r="K35" s="34">
        <v>8.0982</v>
      </c>
      <c r="L35" s="34">
        <v>0.26</v>
      </c>
      <c r="M35" s="34">
        <v>0.1</v>
      </c>
      <c r="N35" s="34">
        <v>0.1</v>
      </c>
      <c r="O35" s="34">
        <v>0</v>
      </c>
      <c r="P35" s="35"/>
      <c r="Q35" s="36"/>
      <c r="R35" s="35" t="s">
        <v>161</v>
      </c>
      <c r="S35" s="1" t="s">
        <v>55</v>
      </c>
      <c r="T35" s="1" t="s">
        <v>199</v>
      </c>
      <c r="U35" s="1"/>
    </row>
    <row r="36" ht="19" customHeight="1" spans="1:21">
      <c r="A36" s="1" t="s">
        <v>39</v>
      </c>
      <c r="B36" s="31" t="s">
        <v>200</v>
      </c>
      <c r="C36" s="31" t="s">
        <v>201</v>
      </c>
      <c r="D36" s="31" t="s">
        <v>83</v>
      </c>
      <c r="E36" s="11">
        <v>0.02</v>
      </c>
      <c r="F36" s="1" t="s">
        <v>55</v>
      </c>
      <c r="G36" s="31" t="s">
        <v>62</v>
      </c>
      <c r="H36" s="32" t="s">
        <v>159</v>
      </c>
      <c r="I36" s="31" t="s">
        <v>106</v>
      </c>
      <c r="J36" s="33" t="s">
        <v>160</v>
      </c>
      <c r="K36" s="34">
        <v>0.14</v>
      </c>
      <c r="L36" s="34">
        <v>0.14</v>
      </c>
      <c r="M36" s="34">
        <v>0.02</v>
      </c>
      <c r="N36" s="34">
        <v>0.02</v>
      </c>
      <c r="O36" s="34">
        <v>0</v>
      </c>
      <c r="P36" s="35"/>
      <c r="Q36" s="36"/>
      <c r="R36" s="35" t="s">
        <v>161</v>
      </c>
      <c r="S36" s="1" t="s">
        <v>55</v>
      </c>
      <c r="T36" s="1" t="s">
        <v>202</v>
      </c>
      <c r="U36" s="1"/>
    </row>
    <row r="37" ht="14.3" customHeight="1" spans="1:21">
      <c r="B37" s="39" t="s">
        <v>203</v>
      </c>
      <c r="C37" s="39"/>
      <c r="D37" s="39"/>
      <c r="E37" s="39"/>
      <c r="F37" s="39"/>
      <c r="G37" s="39"/>
      <c r="H37" s="39"/>
      <c r="I37" s="39"/>
      <c r="J37" s="39"/>
      <c r="K37" s="39"/>
      <c r="L37" s="39"/>
    </row>
  </sheetData>
  <autoFilter xmlns:etc="http://www.wps.cn/officeDocument/2017/etCustomData" ref="A8:U37" etc:filterBottomFollowUsedRange="0">
    <extLst/>
  </autoFilter>
  <mergeCells count="10">
    <mergeCell ref="B5:R5"/>
    <mergeCell ref="C7:I7"/>
    <mergeCell ref="K7:L7"/>
    <mergeCell ref="M7:N7"/>
    <mergeCell ref="B37:L37"/>
    <mergeCell ref="J7:J8"/>
    <mergeCell ref="O7:O8"/>
    <mergeCell ref="P7:P8"/>
    <mergeCell ref="Q7:Q8"/>
    <mergeCell ref="R7:R8"/>
  </mergeCells>
  <pageMargins left="0.75" right="0.75" top="0.268999993801117" bottom="0.268999993801117" header="0" footer="0"/>
  <pageSetup paperSize="9" scale="44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"/>
  <sheetViews>
    <sheetView workbookViewId="0">
      <pane ySplit="8" topLeftCell="A9" activePane="bottomLeft" state="frozen"/>
      <selection/>
      <selection pane="bottomLeft" activeCell="F25" sqref="F25"/>
    </sheetView>
  </sheetViews>
  <sheetFormatPr defaultColWidth="10" defaultRowHeight="13.5"/>
  <cols>
    <col min="1" max="1" width="9" hidden="1"/>
    <col min="2" max="2" width="13.5666666666667" customWidth="1"/>
    <col min="3" max="3" width="38.675" customWidth="1"/>
    <col min="4" max="4" width="23.2" customWidth="1"/>
    <col min="5" max="5" width="9" hidden="1"/>
    <col min="6" max="6" width="29.45" customWidth="1"/>
    <col min="7" max="7" width="22.9333333333333" customWidth="1"/>
    <col min="8" max="9" width="9" hidden="1"/>
    <col min="10" max="10" width="9.76666666666667" customWidth="1"/>
  </cols>
  <sheetData>
    <row r="1" ht="22.5" hidden="1" spans="1:9">
      <c r="A1" s="1">
        <v>0</v>
      </c>
      <c r="B1" s="1" t="s">
        <v>204</v>
      </c>
      <c r="C1" s="1" t="s">
        <v>205</v>
      </c>
    </row>
    <row r="2" hidden="1" spans="1:9">
      <c r="A2" s="1">
        <v>0</v>
      </c>
      <c r="B2" s="1" t="s">
        <v>3</v>
      </c>
      <c r="C2" s="1" t="s">
        <v>4</v>
      </c>
      <c r="D2" s="1" t="s">
        <v>5</v>
      </c>
      <c r="F2" s="1" t="s">
        <v>206</v>
      </c>
      <c r="G2" s="1" t="s">
        <v>207</v>
      </c>
      <c r="H2" s="1" t="s">
        <v>8</v>
      </c>
    </row>
    <row r="3" hidden="1" spans="1:9">
      <c r="A3" s="1">
        <v>0</v>
      </c>
      <c r="C3" s="1" t="s">
        <v>9</v>
      </c>
      <c r="D3" s="1" t="s">
        <v>208</v>
      </c>
      <c r="E3" s="1" t="s">
        <v>22</v>
      </c>
      <c r="F3" s="1" t="s">
        <v>209</v>
      </c>
      <c r="G3" s="1" t="s">
        <v>210</v>
      </c>
      <c r="H3" s="1" t="s">
        <v>211</v>
      </c>
      <c r="I3" s="1" t="s">
        <v>211</v>
      </c>
    </row>
    <row r="4" ht="14.3" customHeight="1" spans="1:9">
      <c r="A4" s="1">
        <v>0</v>
      </c>
      <c r="B4" s="1" t="s">
        <v>212</v>
      </c>
    </row>
    <row r="5" ht="27.85" customHeight="1" spans="1:9">
      <c r="A5" s="1">
        <v>0</v>
      </c>
      <c r="B5" s="2" t="s">
        <v>213</v>
      </c>
      <c r="C5" s="2"/>
      <c r="D5" s="2"/>
      <c r="E5" s="2"/>
      <c r="F5" s="2"/>
      <c r="G5" s="2"/>
    </row>
    <row r="6" ht="14.3" customHeight="1" spans="1:9">
      <c r="A6" s="1">
        <v>0</v>
      </c>
      <c r="G6" s="3" t="s">
        <v>26</v>
      </c>
    </row>
    <row r="7" ht="19.9" customHeight="1" spans="1:9">
      <c r="A7" s="1">
        <v>0</v>
      </c>
      <c r="B7" s="4" t="s">
        <v>214</v>
      </c>
      <c r="C7" s="5" t="s">
        <v>215</v>
      </c>
      <c r="D7" s="5"/>
      <c r="F7" s="6" t="s">
        <v>216</v>
      </c>
      <c r="G7" s="6"/>
    </row>
    <row r="8" ht="19.9" customHeight="1" spans="1:9">
      <c r="A8" s="1">
        <v>0</v>
      </c>
      <c r="B8" s="4"/>
      <c r="C8" s="7" t="s">
        <v>31</v>
      </c>
      <c r="D8" s="7" t="s">
        <v>217</v>
      </c>
      <c r="F8" s="7" t="s">
        <v>218</v>
      </c>
      <c r="G8" s="8" t="s">
        <v>217</v>
      </c>
    </row>
    <row r="9" ht="17.3" customHeight="1" spans="1:9">
      <c r="A9" s="1">
        <v>0</v>
      </c>
      <c r="B9" s="9" t="s">
        <v>219</v>
      </c>
      <c r="C9" s="10"/>
      <c r="D9" s="11">
        <v>6.25</v>
      </c>
      <c r="F9" s="10"/>
      <c r="G9" s="12">
        <v>6.0083799078</v>
      </c>
    </row>
    <row r="10" ht="17.3" customHeight="1" spans="1:9">
      <c r="A10" s="1" t="s">
        <v>39</v>
      </c>
      <c r="B10" s="17">
        <v>1</v>
      </c>
      <c r="C10" s="14" t="s">
        <v>65</v>
      </c>
      <c r="D10" s="15">
        <v>1</v>
      </c>
      <c r="E10" s="1" t="s">
        <v>69</v>
      </c>
      <c r="F10" s="14" t="s">
        <v>220</v>
      </c>
      <c r="G10" s="16">
        <v>0.4537765918</v>
      </c>
      <c r="H10" s="1" t="s">
        <v>221</v>
      </c>
      <c r="I10" s="1" t="s">
        <v>221</v>
      </c>
    </row>
    <row r="11" ht="17.3" customHeight="1" spans="1:9">
      <c r="A11" s="1" t="s">
        <v>39</v>
      </c>
      <c r="B11" s="17">
        <v>2</v>
      </c>
      <c r="C11" s="14" t="s">
        <v>60</v>
      </c>
      <c r="D11" s="15">
        <v>1.4</v>
      </c>
      <c r="E11" s="1" t="s">
        <v>64</v>
      </c>
      <c r="F11" s="14" t="s">
        <v>222</v>
      </c>
      <c r="G11" s="16">
        <v>4.532074893</v>
      </c>
      <c r="H11" s="1" t="s">
        <v>223</v>
      </c>
      <c r="I11" s="1" t="s">
        <v>223</v>
      </c>
    </row>
    <row r="12" ht="17.3" customHeight="1" spans="1:9">
      <c r="A12" s="1" t="s">
        <v>39</v>
      </c>
      <c r="B12" s="17">
        <v>3</v>
      </c>
      <c r="C12" s="14" t="s">
        <v>40</v>
      </c>
      <c r="D12" s="15">
        <v>0.7</v>
      </c>
      <c r="E12" s="1" t="s">
        <v>47</v>
      </c>
      <c r="F12" s="14" t="s">
        <v>224</v>
      </c>
      <c r="G12" s="16">
        <v>1.022528423</v>
      </c>
      <c r="H12" s="1" t="s">
        <v>225</v>
      </c>
      <c r="I12" s="1" t="s">
        <v>225</v>
      </c>
    </row>
    <row r="13" ht="17.3" customHeight="1" spans="1:9">
      <c r="A13" s="1" t="s">
        <v>39</v>
      </c>
      <c r="B13" s="17">
        <v>4</v>
      </c>
      <c r="C13" s="14" t="s">
        <v>53</v>
      </c>
      <c r="D13" s="15">
        <v>0.4</v>
      </c>
      <c r="E13" s="1" t="s">
        <v>59</v>
      </c>
      <c r="F13" s="14"/>
      <c r="G13" s="16"/>
      <c r="H13" s="1"/>
      <c r="I13" s="1"/>
    </row>
    <row r="14" ht="17.3" customHeight="1" spans="1:9">
      <c r="A14" s="1" t="s">
        <v>39</v>
      </c>
      <c r="B14" s="17">
        <v>5</v>
      </c>
      <c r="C14" s="14" t="s">
        <v>48</v>
      </c>
      <c r="D14" s="15">
        <v>2.75</v>
      </c>
      <c r="E14" s="1" t="s">
        <v>52</v>
      </c>
      <c r="F14" s="14"/>
      <c r="G14" s="16"/>
      <c r="H14" s="1"/>
      <c r="I14" s="1"/>
    </row>
  </sheetData>
  <mergeCells count="4">
    <mergeCell ref="B5:G5"/>
    <mergeCell ref="C7:D7"/>
    <mergeCell ref="F7:G7"/>
    <mergeCell ref="B7:B8"/>
  </mergeCells>
  <pageMargins left="0.75" right="0.75" top="0.268999993801117" bottom="0.268999993801117" header="0" footer="0"/>
  <pageSetup paperSize="9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7"/>
  <sheetViews>
    <sheetView topLeftCell="B4" workbookViewId="0">
      <selection activeCell="K15" sqref="K15"/>
    </sheetView>
  </sheetViews>
  <sheetFormatPr defaultColWidth="10" defaultRowHeight="13.5" outlineLevelCol="7"/>
  <cols>
    <col min="1" max="1" width="9" hidden="1"/>
    <col min="2" max="2" width="17.5083333333333" customWidth="1"/>
    <col min="3" max="3" width="38.675" customWidth="1"/>
    <col min="4" max="4" width="23.2" customWidth="1"/>
    <col min="5" max="5" width="9" hidden="1"/>
    <col min="6" max="6" width="27.825" customWidth="1"/>
    <col min="7" max="7" width="21.575" customWidth="1"/>
    <col min="8" max="8" width="9" hidden="1"/>
    <col min="9" max="9" width="9.76666666666667" customWidth="1"/>
  </cols>
  <sheetData>
    <row r="1" ht="22.5" hidden="1" spans="1:8">
      <c r="A1" s="1">
        <v>0</v>
      </c>
      <c r="B1" s="1" t="s">
        <v>204</v>
      </c>
      <c r="C1" s="1" t="s">
        <v>226</v>
      </c>
    </row>
    <row r="2" hidden="1" spans="1:8">
      <c r="A2" s="1">
        <v>0</v>
      </c>
      <c r="B2" s="1" t="s">
        <v>3</v>
      </c>
      <c r="C2" s="1" t="s">
        <v>4</v>
      </c>
      <c r="D2" s="1" t="s">
        <v>5</v>
      </c>
      <c r="F2" s="1" t="s">
        <v>206</v>
      </c>
      <c r="G2" s="1" t="s">
        <v>207</v>
      </c>
      <c r="H2" s="1" t="s">
        <v>73</v>
      </c>
    </row>
    <row r="3" hidden="1" spans="1:8">
      <c r="A3" s="1">
        <v>0</v>
      </c>
      <c r="C3" s="1" t="s">
        <v>9</v>
      </c>
      <c r="D3" s="1" t="s">
        <v>208</v>
      </c>
      <c r="E3" s="1" t="s">
        <v>22</v>
      </c>
      <c r="F3" s="1" t="s">
        <v>209</v>
      </c>
      <c r="G3" s="1" t="s">
        <v>210</v>
      </c>
      <c r="H3" s="1" t="s">
        <v>211</v>
      </c>
    </row>
    <row r="4" ht="14.3" customHeight="1" spans="1:8">
      <c r="A4" s="1">
        <v>0</v>
      </c>
      <c r="B4" s="1" t="s">
        <v>212</v>
      </c>
    </row>
    <row r="5" ht="27.85" customHeight="1" spans="1:8">
      <c r="A5" s="1">
        <v>0</v>
      </c>
      <c r="B5" s="2" t="s">
        <v>227</v>
      </c>
      <c r="C5" s="2"/>
      <c r="D5" s="2"/>
      <c r="E5" s="2"/>
      <c r="F5" s="2"/>
      <c r="G5" s="2"/>
    </row>
    <row r="6" ht="14.3" customHeight="1" spans="1:8">
      <c r="A6" s="1">
        <v>0</v>
      </c>
      <c r="G6" s="3" t="s">
        <v>26</v>
      </c>
    </row>
    <row r="7" ht="19.9" customHeight="1" spans="1:8">
      <c r="A7" s="1">
        <v>0</v>
      </c>
      <c r="B7" s="4" t="s">
        <v>214</v>
      </c>
      <c r="C7" s="5" t="s">
        <v>228</v>
      </c>
      <c r="D7" s="5"/>
      <c r="F7" s="6" t="s">
        <v>229</v>
      </c>
      <c r="G7" s="6"/>
    </row>
    <row r="8" ht="19.9" customHeight="1" spans="1:8">
      <c r="A8" s="1">
        <v>0</v>
      </c>
      <c r="B8" s="4"/>
      <c r="C8" s="7" t="s">
        <v>31</v>
      </c>
      <c r="D8" s="7" t="s">
        <v>217</v>
      </c>
      <c r="F8" s="7" t="s">
        <v>218</v>
      </c>
      <c r="G8" s="8" t="s">
        <v>217</v>
      </c>
    </row>
    <row r="9" ht="17.3" customHeight="1" spans="1:8">
      <c r="A9" s="1">
        <v>0</v>
      </c>
      <c r="B9" s="9" t="s">
        <v>219</v>
      </c>
      <c r="C9" s="10"/>
      <c r="D9" s="11">
        <v>41.04</v>
      </c>
      <c r="E9" s="1"/>
      <c r="F9" s="10"/>
      <c r="G9" s="12">
        <v>40.9954390415</v>
      </c>
      <c r="H9" s="1"/>
    </row>
    <row r="10" ht="19.55" customHeight="1" spans="1:8">
      <c r="A10" s="1" t="s">
        <v>39</v>
      </c>
      <c r="B10" s="13">
        <v>1</v>
      </c>
      <c r="C10" s="14" t="s">
        <v>130</v>
      </c>
      <c r="D10" s="15">
        <v>8.65</v>
      </c>
      <c r="E10" s="14" t="s">
        <v>136</v>
      </c>
      <c r="F10" s="14" t="s">
        <v>230</v>
      </c>
      <c r="G10" s="16">
        <v>11.06</v>
      </c>
      <c r="H10" s="1" t="s">
        <v>231</v>
      </c>
    </row>
    <row r="11" ht="19.55" customHeight="1" spans="1:8">
      <c r="A11" s="1" t="s">
        <v>39</v>
      </c>
      <c r="B11" s="13">
        <v>2</v>
      </c>
      <c r="C11" s="14" t="s">
        <v>182</v>
      </c>
      <c r="D11" s="15">
        <v>0.88</v>
      </c>
      <c r="E11" s="14" t="s">
        <v>184</v>
      </c>
      <c r="F11" s="14" t="s">
        <v>222</v>
      </c>
      <c r="G11" s="16">
        <v>0.45</v>
      </c>
      <c r="H11" s="1" t="s">
        <v>223</v>
      </c>
    </row>
    <row r="12" ht="19.55" customHeight="1" spans="1:8">
      <c r="A12" s="1" t="s">
        <v>39</v>
      </c>
      <c r="B12" s="13">
        <v>3</v>
      </c>
      <c r="C12" s="14" t="s">
        <v>185</v>
      </c>
      <c r="D12" s="15">
        <v>0.12</v>
      </c>
      <c r="E12" s="14" t="s">
        <v>189</v>
      </c>
      <c r="F12" s="14" t="s">
        <v>224</v>
      </c>
      <c r="G12" s="16">
        <v>29.4854390415</v>
      </c>
      <c r="H12" s="1" t="s">
        <v>225</v>
      </c>
    </row>
    <row r="13" ht="19.55" customHeight="1" spans="1:8">
      <c r="A13" s="1" t="s">
        <v>39</v>
      </c>
      <c r="B13" s="13">
        <v>4</v>
      </c>
      <c r="C13" s="14" t="s">
        <v>190</v>
      </c>
      <c r="D13" s="15">
        <v>0.45</v>
      </c>
      <c r="E13" s="14" t="s">
        <v>193</v>
      </c>
      <c r="F13" s="14"/>
      <c r="G13" s="16"/>
      <c r="H13" s="1"/>
    </row>
    <row r="14" ht="19.55" customHeight="1" spans="1:8">
      <c r="A14" s="1" t="s">
        <v>39</v>
      </c>
      <c r="B14" s="13">
        <v>5</v>
      </c>
      <c r="C14" s="14" t="s">
        <v>194</v>
      </c>
      <c r="D14" s="15">
        <v>0.07</v>
      </c>
      <c r="E14" s="14" t="s">
        <v>196</v>
      </c>
      <c r="F14" s="14"/>
      <c r="G14" s="16"/>
      <c r="H14" s="1"/>
    </row>
    <row r="15" ht="19.55" customHeight="1" spans="1:8">
      <c r="A15" s="1" t="s">
        <v>39</v>
      </c>
      <c r="B15" s="13">
        <v>6</v>
      </c>
      <c r="C15" s="14" t="s">
        <v>197</v>
      </c>
      <c r="D15" s="15">
        <v>0.1</v>
      </c>
      <c r="E15" s="14" t="s">
        <v>199</v>
      </c>
      <c r="F15" s="14"/>
      <c r="G15" s="16"/>
      <c r="H15" s="1"/>
    </row>
    <row r="16" ht="19.55" customHeight="1" spans="1:8">
      <c r="A16" s="1" t="s">
        <v>39</v>
      </c>
      <c r="B16" s="13">
        <v>7</v>
      </c>
      <c r="C16" s="14" t="s">
        <v>200</v>
      </c>
      <c r="D16" s="15">
        <v>0.02</v>
      </c>
      <c r="E16" s="14" t="s">
        <v>202</v>
      </c>
      <c r="F16" s="14"/>
      <c r="G16" s="16"/>
      <c r="H16" s="1"/>
    </row>
    <row r="17" ht="19.55" customHeight="1" spans="1:8">
      <c r="A17" s="1" t="s">
        <v>39</v>
      </c>
      <c r="B17" s="13">
        <v>8</v>
      </c>
      <c r="C17" s="14" t="s">
        <v>109</v>
      </c>
      <c r="D17" s="15">
        <v>0.72</v>
      </c>
      <c r="E17" s="14" t="s">
        <v>113</v>
      </c>
      <c r="F17" s="14"/>
      <c r="G17" s="16"/>
      <c r="H17" s="1"/>
    </row>
    <row r="18" ht="19.55" customHeight="1" spans="1:8">
      <c r="A18" s="1" t="s">
        <v>39</v>
      </c>
      <c r="B18" s="13">
        <v>9</v>
      </c>
      <c r="C18" s="14" t="s">
        <v>148</v>
      </c>
      <c r="D18" s="15">
        <v>0.32</v>
      </c>
      <c r="E18" s="14" t="s">
        <v>152</v>
      </c>
      <c r="F18" s="14"/>
      <c r="G18" s="16"/>
      <c r="H18" s="1"/>
    </row>
    <row r="19" ht="19.55" customHeight="1" spans="1:8">
      <c r="A19" s="1" t="s">
        <v>39</v>
      </c>
      <c r="B19" s="13">
        <v>10</v>
      </c>
      <c r="C19" s="14" t="s">
        <v>153</v>
      </c>
      <c r="D19" s="15">
        <v>2.32</v>
      </c>
      <c r="E19" s="14" t="s">
        <v>156</v>
      </c>
      <c r="F19" s="14"/>
      <c r="G19" s="16"/>
      <c r="H19" s="1"/>
    </row>
    <row r="20" ht="19.55" customHeight="1" spans="1:8">
      <c r="A20" s="1" t="s">
        <v>39</v>
      </c>
      <c r="B20" s="13">
        <v>11</v>
      </c>
      <c r="C20" s="14" t="s">
        <v>157</v>
      </c>
      <c r="D20" s="15">
        <v>0.31</v>
      </c>
      <c r="E20" s="14" t="s">
        <v>162</v>
      </c>
      <c r="F20" s="14"/>
      <c r="G20" s="16"/>
      <c r="H20" s="1"/>
    </row>
    <row r="21" ht="19.55" customHeight="1" spans="1:8">
      <c r="A21" s="1" t="s">
        <v>39</v>
      </c>
      <c r="B21" s="13">
        <v>12</v>
      </c>
      <c r="C21" s="14" t="s">
        <v>163</v>
      </c>
      <c r="D21" s="15">
        <v>2.41</v>
      </c>
      <c r="E21" s="14" t="s">
        <v>167</v>
      </c>
      <c r="F21" s="14"/>
      <c r="G21" s="16"/>
      <c r="H21" s="1"/>
    </row>
    <row r="22" ht="19.55" customHeight="1" spans="1:8">
      <c r="A22" s="1" t="s">
        <v>39</v>
      </c>
      <c r="B22" s="13">
        <v>13</v>
      </c>
      <c r="C22" s="14" t="s">
        <v>168</v>
      </c>
      <c r="D22" s="15">
        <v>5.28</v>
      </c>
      <c r="E22" s="14" t="s">
        <v>170</v>
      </c>
      <c r="F22" s="14"/>
      <c r="G22" s="16"/>
      <c r="H22" s="1"/>
    </row>
    <row r="23" ht="19.55" customHeight="1" spans="1:8">
      <c r="A23" s="1" t="s">
        <v>39</v>
      </c>
      <c r="B23" s="13">
        <v>14</v>
      </c>
      <c r="C23" s="14" t="s">
        <v>171</v>
      </c>
      <c r="D23" s="15">
        <v>0.1</v>
      </c>
      <c r="E23" s="14" t="s">
        <v>173</v>
      </c>
      <c r="F23" s="14"/>
      <c r="G23" s="16"/>
      <c r="H23" s="1"/>
    </row>
    <row r="24" ht="19.55" customHeight="1" spans="1:8">
      <c r="A24" s="1" t="s">
        <v>39</v>
      </c>
      <c r="B24" s="13">
        <v>15</v>
      </c>
      <c r="C24" s="14" t="s">
        <v>174</v>
      </c>
      <c r="D24" s="15">
        <v>1.83</v>
      </c>
      <c r="E24" s="14" t="s">
        <v>176</v>
      </c>
      <c r="F24" s="14"/>
      <c r="G24" s="16"/>
      <c r="H24" s="1"/>
    </row>
    <row r="25" ht="19.55" customHeight="1" spans="1:8">
      <c r="A25" s="1" t="s">
        <v>39</v>
      </c>
      <c r="B25" s="13">
        <v>16</v>
      </c>
      <c r="C25" s="14" t="s">
        <v>177</v>
      </c>
      <c r="D25" s="15">
        <v>0.2</v>
      </c>
      <c r="E25" s="14" t="s">
        <v>181</v>
      </c>
      <c r="F25" s="14"/>
      <c r="G25" s="16"/>
      <c r="H25" s="1"/>
    </row>
    <row r="26" ht="19.55" customHeight="1" spans="1:8">
      <c r="A26" s="1" t="s">
        <v>39</v>
      </c>
      <c r="B26" s="13">
        <v>17</v>
      </c>
      <c r="C26" s="14" t="s">
        <v>141</v>
      </c>
      <c r="D26" s="15">
        <v>1.06</v>
      </c>
      <c r="E26" s="14" t="s">
        <v>143</v>
      </c>
      <c r="F26" s="14"/>
      <c r="G26" s="16"/>
      <c r="H26" s="1"/>
    </row>
    <row r="27" ht="19.55" customHeight="1" spans="1:8">
      <c r="A27" s="1" t="s">
        <v>39</v>
      </c>
      <c r="B27" s="13">
        <v>18</v>
      </c>
      <c r="C27" s="14" t="s">
        <v>144</v>
      </c>
      <c r="D27" s="15">
        <v>0.56</v>
      </c>
      <c r="E27" s="14" t="s">
        <v>147</v>
      </c>
      <c r="F27" s="14"/>
      <c r="G27" s="16"/>
      <c r="H27" s="1"/>
    </row>
    <row r="28" ht="19.55" customHeight="1" spans="1:8">
      <c r="A28" s="1" t="s">
        <v>39</v>
      </c>
      <c r="B28" s="13">
        <v>19</v>
      </c>
      <c r="C28" s="14" t="s">
        <v>137</v>
      </c>
      <c r="D28" s="15">
        <v>1</v>
      </c>
      <c r="E28" s="14" t="s">
        <v>140</v>
      </c>
      <c r="F28" s="14"/>
      <c r="G28" s="16"/>
      <c r="H28" s="1"/>
    </row>
    <row r="29" ht="19.55" customHeight="1" spans="1:8">
      <c r="A29" s="1" t="s">
        <v>39</v>
      </c>
      <c r="B29" s="13">
        <v>20</v>
      </c>
      <c r="C29" s="14" t="s">
        <v>81</v>
      </c>
      <c r="D29" s="15">
        <v>0.04</v>
      </c>
      <c r="E29" s="14" t="s">
        <v>86</v>
      </c>
      <c r="F29" s="14"/>
      <c r="G29" s="16"/>
      <c r="H29" s="1"/>
    </row>
    <row r="30" ht="19.55" customHeight="1" spans="1:8">
      <c r="A30" s="1" t="s">
        <v>39</v>
      </c>
      <c r="B30" s="13">
        <v>21</v>
      </c>
      <c r="C30" s="14" t="s">
        <v>87</v>
      </c>
      <c r="D30" s="15">
        <v>0.2</v>
      </c>
      <c r="E30" s="14" t="s">
        <v>91</v>
      </c>
      <c r="F30" s="14"/>
      <c r="G30" s="16"/>
      <c r="H30" s="1"/>
    </row>
    <row r="31" ht="19.55" customHeight="1" spans="1:8">
      <c r="A31" s="1" t="s">
        <v>39</v>
      </c>
      <c r="B31" s="13">
        <v>22</v>
      </c>
      <c r="C31" s="14" t="s">
        <v>92</v>
      </c>
      <c r="D31" s="15">
        <v>5.05</v>
      </c>
      <c r="E31" s="14" t="s">
        <v>97</v>
      </c>
      <c r="F31" s="14"/>
      <c r="G31" s="16"/>
      <c r="H31" s="1"/>
    </row>
    <row r="32" ht="19.55" customHeight="1" spans="1:8">
      <c r="A32" s="1" t="s">
        <v>39</v>
      </c>
      <c r="B32" s="13">
        <v>23</v>
      </c>
      <c r="C32" s="14" t="s">
        <v>98</v>
      </c>
      <c r="D32" s="15">
        <v>0.1</v>
      </c>
      <c r="E32" s="14" t="s">
        <v>102</v>
      </c>
      <c r="F32" s="14"/>
      <c r="G32" s="16"/>
      <c r="H32" s="1"/>
    </row>
    <row r="33" ht="19.55" customHeight="1" spans="1:8">
      <c r="A33" s="1" t="s">
        <v>39</v>
      </c>
      <c r="B33" s="13">
        <v>24</v>
      </c>
      <c r="C33" s="14" t="s">
        <v>103</v>
      </c>
      <c r="D33" s="15">
        <v>0.1</v>
      </c>
      <c r="E33" s="14" t="s">
        <v>108</v>
      </c>
      <c r="F33" s="14"/>
      <c r="G33" s="16"/>
      <c r="H33" s="1"/>
    </row>
    <row r="34" ht="19.55" customHeight="1" spans="1:8">
      <c r="A34" s="1" t="s">
        <v>39</v>
      </c>
      <c r="B34" s="13">
        <v>25</v>
      </c>
      <c r="C34" s="14" t="s">
        <v>114</v>
      </c>
      <c r="D34" s="15">
        <v>0.52</v>
      </c>
      <c r="E34" s="14" t="s">
        <v>118</v>
      </c>
      <c r="F34" s="14"/>
      <c r="G34" s="16"/>
      <c r="H34" s="1"/>
    </row>
    <row r="35" ht="19.55" customHeight="1" spans="1:8">
      <c r="A35" s="1" t="s">
        <v>39</v>
      </c>
      <c r="B35" s="13">
        <v>26</v>
      </c>
      <c r="C35" s="14" t="s">
        <v>119</v>
      </c>
      <c r="D35" s="15">
        <v>0.14</v>
      </c>
      <c r="E35" s="14" t="s">
        <v>121</v>
      </c>
      <c r="F35" s="14"/>
      <c r="G35" s="16"/>
      <c r="H35" s="1"/>
    </row>
    <row r="36" ht="19.55" customHeight="1" spans="1:8">
      <c r="A36" s="1" t="s">
        <v>39</v>
      </c>
      <c r="B36" s="13">
        <v>27</v>
      </c>
      <c r="C36" s="14" t="s">
        <v>122</v>
      </c>
      <c r="D36" s="15">
        <v>7.7</v>
      </c>
      <c r="E36" s="14" t="s">
        <v>125</v>
      </c>
      <c r="F36" s="14"/>
      <c r="G36" s="16"/>
      <c r="H36" s="1"/>
    </row>
    <row r="37" ht="19.55" customHeight="1" spans="1:8">
      <c r="A37" s="1" t="s">
        <v>39</v>
      </c>
      <c r="B37" s="13">
        <v>28</v>
      </c>
      <c r="C37" s="14" t="s">
        <v>126</v>
      </c>
      <c r="D37" s="15">
        <v>0.79</v>
      </c>
      <c r="E37" s="14" t="s">
        <v>129</v>
      </c>
      <c r="F37" s="14"/>
      <c r="G37" s="16"/>
      <c r="H37" s="1"/>
    </row>
  </sheetData>
  <mergeCells count="4">
    <mergeCell ref="B5:G5"/>
    <mergeCell ref="C7:D7"/>
    <mergeCell ref="F7:G7"/>
    <mergeCell ref="B7:B8"/>
  </mergeCells>
  <pageMargins left="0.75" right="0.75" top="0.268999993801117" bottom="0.268999993801117" header="0" footer="0"/>
  <pageSetup paperSize="9" scale="8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表3-1 新增地方政府一般债券情况表</vt:lpstr>
      <vt:lpstr>表3-1 新增地方政府专项债券情况表</vt:lpstr>
      <vt:lpstr>表3-2 新增地方政府一般债券资金收支情况表</vt:lpstr>
      <vt:lpstr>表3-2 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</cp:lastModifiedBy>
  <dcterms:created xsi:type="dcterms:W3CDTF">2026-05-15T07:00:00Z</dcterms:created>
  <dcterms:modified xsi:type="dcterms:W3CDTF">2026-05-19T02:02:13Z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15DF2F2A647A45A189A2D4EBACAE6D6B_13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