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<sst xmlns="http://schemas.openxmlformats.org/spreadsheetml/2006/main" count="39" uniqueCount="34">
  <si>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</si>
  <si>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（2023年第9期总第 1042期）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</si>
  <si>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</si>
  <si>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</si>
  <si>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</si>
  <si>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</si>
  <si>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</si>
  <si>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</si>
  <si>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</si>
  <si>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</si>
  <si>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</si>
  <si>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</si>
  <si>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</si>
  <si>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</si>
  <si>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</si>
  <si>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</si>
  <si>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</si>
  <si>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</si>
  <si>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</si>
  <si>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</si>
  <si>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</si>
  <si>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</si>
  <si>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</si>
  <si>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</si>
  <si>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</si>
  <si>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</si>
  <si>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</si>
  <si>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</si>
  <si>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</si>
  <si>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</si>
  <si>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</si>
  <si>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</si>
  <si>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rPr>
        <b/>
        <sz val="12"/>
        <rFont val="宋体"/>
        <charset val="134"/>
      </rP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3.3元/公斤，与上期持平；普通籼米批发价3.95-4.85元/公斤，优质籼米批发价5.13-6.05元/公斤，粳米批发价4.48-4.54元/公斤，进口香米批发价10.22元/公斤，与上期持平；国产小麦批发价3.34元/公斤，与上期持平；玉米批发价2.98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、小麦、玉米价格持平。2、三级早籼稻出库价2700元/吨，三级晚籼稻出库价2713元/吨，标一早籼米批发价3823元/吨，标一晚籼米批发价4169元/吨，标一晚粳米批发价4423元/吨。3、三等小麦（混麦）出库价3075元/吨，与上期持平。4、二等玉米批发价2877元/吨，与上期持平。5、黑龙江大兴安岭地区集贸市场价格一等小麦粉5.6元/公斤，与上期持平；一等长粒粳米6元/公斤，与上期持平；一等圆粒粳米5元/公斤，较上期下跌10.71%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</si>
  <si>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2023年3月9日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</si>
</sst>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11" applyNumberFormat="1" applyFont="1" applyAlignment="1">
      <alignment vertical="center" wrapText="1"/>
    </xf>
    <xf numFmtId="10" fontId="0" fillId="0" borderId="0" xfId="11" applyNumberFormat="1" applyFont="1" applyAlignment="1">
      <alignment vertical="center" wrapText="1"/>
    </xf>
    <xf numFmtId="10" fontId="0" fillId="0" borderId="0" xfId="11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21"/>
  <sheetViews>
    <sheetView tabSelected="1" zoomScale="115" zoomScaleNormal="115" workbookViewId="0">
      <selection activeCell="R8" sqref="R8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9.99166666666667" style="1" customWidth="1"/>
    <col min="15" max="15" width="6.73333333333333" style="1" customWidth="1"/>
    <col min="16" max="19" width="8.25" style="1" customWidth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2.85</v>
      </c>
      <c r="C7" s="10">
        <f t="shared" si="0"/>
        <v>2.99</v>
      </c>
      <c r="D7" s="10">
        <f t="shared" si="0"/>
        <v>4.04</v>
      </c>
      <c r="E7" s="10">
        <f t="shared" si="0"/>
        <v>4.05</v>
      </c>
      <c r="F7" s="10">
        <f t="shared" si="0"/>
        <v>4.58</v>
      </c>
      <c r="G7" s="10">
        <f t="shared" si="0"/>
        <v>5.62</v>
      </c>
      <c r="H7" s="10">
        <f t="shared" si="0"/>
        <v>4.51</v>
      </c>
      <c r="I7" s="10">
        <f t="shared" si="0"/>
        <v>10.22</v>
      </c>
      <c r="J7" s="10">
        <f t="shared" si="0"/>
        <v>3.34</v>
      </c>
      <c r="K7" s="10">
        <f t="shared" si="0"/>
        <v>2.98</v>
      </c>
      <c r="L7" s="10">
        <f t="shared" si="0"/>
        <v>4.17</v>
      </c>
      <c r="M7" s="10">
        <f t="shared" si="0"/>
        <v>3.79</v>
      </c>
      <c r="N7" s="10">
        <f t="shared" si="0"/>
        <v>21.3</v>
      </c>
      <c r="P7" s="19"/>
    </row>
    <row r="8" ht="20" customHeight="1" spans="1:19">
      <c r="A8" s="9" t="s">
        <v>26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-0.00999999999999979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0.0700000000000003</v>
      </c>
      <c r="P8" s="18"/>
      <c r="Q8" s="19"/>
      <c r="R8" s="19"/>
      <c r="S8" s="19"/>
    </row>
    <row r="9" ht="20" customHeight="1" spans="1:19">
      <c r="A9" s="9" t="s">
        <v>27</v>
      </c>
      <c r="B9" s="10">
        <f>(3.03+2.77)/2</f>
        <v>2.9</v>
      </c>
      <c r="C9" s="10">
        <f>(3.09+2.86)/2</f>
        <v>2.975</v>
      </c>
      <c r="D9" s="10">
        <v>4.3</v>
      </c>
      <c r="E9" s="10">
        <f>ROUND((4.07+3.92+4.3)/3,2)</f>
        <v>4.1</v>
      </c>
      <c r="F9" s="10">
        <f>ROUND((4.43+4.33+4.49)/3,2)</f>
        <v>4.42</v>
      </c>
      <c r="G9" s="10">
        <f>ROUND((4.42+6.45+5.48)/3,2)</f>
        <v>5.45</v>
      </c>
      <c r="H9" s="10">
        <f>ROUND((4.9+4.14)/2,2)</f>
        <v>4.52</v>
      </c>
      <c r="I9" s="10">
        <f>ROUND((10.05+10.12)/2,2)</f>
        <v>10.09</v>
      </c>
      <c r="J9" s="10">
        <f>ROUND((3.4+3.3+3.33)/3,2)</f>
        <v>3.34</v>
      </c>
      <c r="K9" s="10">
        <f>ROUND((3.08+2.86+3)/3,2)</f>
        <v>2.98</v>
      </c>
      <c r="L9" s="10">
        <f>ROUND((3.62+4.35+5)/3,2)</f>
        <v>4.32</v>
      </c>
      <c r="M9" s="10">
        <f>ROUND((3.56+4)/2,2)</f>
        <v>3.78</v>
      </c>
      <c r="N9" s="10">
        <f>ROUND((22.5+21.96)/2,2)</f>
        <v>22.23</v>
      </c>
      <c r="P9" s="19"/>
      <c r="Q9" s="19"/>
      <c r="R9" s="19"/>
      <c r="S9" s="19"/>
    </row>
    <row r="10" ht="20" customHeight="1" spans="1:19">
      <c r="A10" s="9" t="s">
        <v>28</v>
      </c>
      <c r="B10" s="10">
        <v>2.84</v>
      </c>
      <c r="C10" s="10">
        <v>2.98</v>
      </c>
      <c r="D10" s="10"/>
      <c r="E10" s="10">
        <v>4.16</v>
      </c>
      <c r="F10" s="10">
        <v>4.75</v>
      </c>
      <c r="G10" s="10">
        <v>5.86</v>
      </c>
      <c r="H10" s="10">
        <v>4.48</v>
      </c>
      <c r="I10" s="10"/>
      <c r="J10" s="10"/>
      <c r="K10" s="10"/>
      <c r="L10" s="10">
        <v>4.17</v>
      </c>
      <c r="M10" s="10"/>
      <c r="N10" s="10">
        <v>20</v>
      </c>
      <c r="P10" s="19"/>
      <c r="Q10" s="19"/>
      <c r="R10" s="19"/>
      <c r="S10" s="19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3.98</v>
      </c>
      <c r="F11" s="10">
        <v>4.29</v>
      </c>
      <c r="G11" s="10">
        <v>5.13</v>
      </c>
      <c r="H11" s="10">
        <v>4.54</v>
      </c>
      <c r="I11" s="10">
        <v>10</v>
      </c>
      <c r="J11" s="10"/>
      <c r="K11" s="10"/>
      <c r="L11" s="10">
        <v>4.01</v>
      </c>
      <c r="M11" s="10">
        <v>3.8</v>
      </c>
      <c r="N11" s="10">
        <v>21</v>
      </c>
      <c r="P11" s="19"/>
      <c r="Q11" s="19"/>
      <c r="R11" s="19"/>
      <c r="S11" s="19"/>
    </row>
    <row r="12" ht="20" customHeight="1" spans="1:17">
      <c r="A12" s="9" t="s">
        <v>30</v>
      </c>
      <c r="B12" s="10">
        <v>2.6</v>
      </c>
      <c r="C12" s="10">
        <v>2.8</v>
      </c>
      <c r="D12" s="10">
        <v>3.95</v>
      </c>
      <c r="E12" s="10">
        <v>3.95</v>
      </c>
      <c r="F12" s="10">
        <v>4.85</v>
      </c>
      <c r="G12" s="10">
        <v>6.05</v>
      </c>
      <c r="H12" s="10"/>
      <c r="I12" s="10">
        <v>10.58</v>
      </c>
      <c r="J12" s="10"/>
      <c r="K12" s="10"/>
      <c r="L12" s="10"/>
      <c r="M12" s="10"/>
      <c r="N12" s="10">
        <v>21.96</v>
      </c>
      <c r="P12" s="19"/>
      <c r="Q12" s="19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  <c r="P14" s="19"/>
      <c r="Q14" s="19"/>
      <c r="R14" s="19"/>
      <c r="S14" s="19"/>
      <c r="T14" s="19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9"/>
      <c r="P15" s="19"/>
      <c r="Q15" s="19"/>
      <c r="R15" s="19"/>
      <c r="S15" s="19"/>
      <c r="T15" s="19"/>
    </row>
    <row r="16" spans="15:15">
      <c r="O16" s="20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2023-03-14T08:27:57Z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