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<sst xmlns="http://schemas.openxmlformats.org/spreadsheetml/2006/main" count="39" uniqueCount="34">
  <si>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</si>
  <si>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（2023年第5期总第 1038期）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</si>
  <si>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</si>
  <si>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</si>
  <si>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</si>
  <si>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</si>
  <si>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</si>
  <si>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</si>
  <si>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</si>
  <si>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</si>
  <si>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</si>
  <si>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</si>
  <si>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</si>
  <si>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</si>
  <si>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</si>
  <si>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</si>
  <si>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</si>
  <si>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</si>
  <si>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</si>
  <si>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</si>
  <si>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</si>
  <si>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</si>
  <si>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</si>
  <si>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</si>
  <si>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</si>
  <si>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</si>
  <si>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</si>
  <si>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</si>
  <si>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</si>
  <si>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</si>
  <si>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</si>
  <si>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</si>
  <si>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3.27元/公斤，与上期持平；普通籼米批发价3.95-4.85元/公斤，优质籼米批发价5.14-6.05元/公斤，粳米批发价4.48-4.53元/公斤，进口香米批发价10.22元/公斤，与上期持平；国产小麦批发价3.35元/公斤，与上期持平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下降，玉米价格持平。2、三级早籼稻出库价2700元/吨，与上期持平；三级晚籼稻出库价2665元/吨，与上期持平；标一早籼米批发价3811元/吨，较上期上涨0.21%；标一晚籼米批发价4170元/吨，较上期上涨0.07%；标一晚粳米批发价4443元/吨，较上期上涨0.09%。3、三等小麦（混麦）出库价3113元/吨，较上期下跌0.16%。4、二等玉米批发价2928元/吨，与上期持平。5、黑龙江大兴安岭地区集贸市场价格一等小麦粉5.6元/公斤，与上期持平；一等长粒粳米6元/公斤，较上期下跌6.25%；一等圆粒粳米5元/公斤，较上期下跌10.71%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</si>
  <si>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2023年2月9日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</si>
</sst>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1"/>
  <sheetViews>
    <sheetView tabSelected="1" zoomScale="115" zoomScaleNormal="115" workbookViewId="0">
      <selection activeCell="Q15" sqref="Q15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8.86666666666667" style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2.95</v>
      </c>
      <c r="D7" s="10">
        <f t="shared" si="0"/>
        <v>4.04</v>
      </c>
      <c r="E7" s="10">
        <f t="shared" si="0"/>
        <v>4.03</v>
      </c>
      <c r="F7" s="10">
        <f t="shared" si="0"/>
        <v>4.57</v>
      </c>
      <c r="G7" s="10">
        <f t="shared" si="0"/>
        <v>5.61</v>
      </c>
      <c r="H7" s="10">
        <f t="shared" si="0"/>
        <v>4.51</v>
      </c>
      <c r="I7" s="10">
        <f t="shared" si="0"/>
        <v>10.22</v>
      </c>
      <c r="J7" s="10">
        <f t="shared" si="0"/>
        <v>3.35</v>
      </c>
      <c r="K7" s="10">
        <f t="shared" si="0"/>
        <v>2.96</v>
      </c>
      <c r="L7" s="10">
        <f t="shared" si="0"/>
        <v>4.06</v>
      </c>
      <c r="M7" s="10">
        <f t="shared" si="0"/>
        <v>3.8</v>
      </c>
      <c r="N7" s="10">
        <f t="shared" si="0"/>
        <v>21.29</v>
      </c>
      <c r="P7" s="19"/>
    </row>
    <row r="8" ht="20" customHeight="1" spans="1:19">
      <c r="A8" s="9" t="s">
        <v>26</v>
      </c>
      <c r="B8" s="10">
        <v>0</v>
      </c>
      <c r="C8" s="10">
        <v>0</v>
      </c>
      <c r="D8" s="10">
        <v>0.00999999999999979</v>
      </c>
      <c r="E8" s="10">
        <v>0.0100000000000007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9"/>
      <c r="Q8" s="19"/>
      <c r="R8" s="19"/>
      <c r="S8" s="19"/>
    </row>
    <row r="9" ht="20" customHeight="1" spans="1:19">
      <c r="A9" s="9" t="s">
        <v>27</v>
      </c>
      <c r="B9" s="10">
        <v>2.77</v>
      </c>
      <c r="C9" s="10">
        <v>2.84</v>
      </c>
      <c r="D9" s="10">
        <v>4.3</v>
      </c>
      <c r="E9" s="10">
        <f>ROUND((4.07+3.92)/2,2)</f>
        <v>4</v>
      </c>
      <c r="F9" s="10">
        <f>ROUND((4.42+4.33)/2,2)</f>
        <v>4.38</v>
      </c>
      <c r="G9" s="10">
        <f>ROUND((4.38+6.45)/2,2)</f>
        <v>5.42</v>
      </c>
      <c r="H9" s="10">
        <f>ROUND((4.88+4.14)/2,2)</f>
        <v>4.51</v>
      </c>
      <c r="I9" s="10">
        <f>ROUND((10.05+10.12)/2,2)</f>
        <v>10.09</v>
      </c>
      <c r="J9" s="10">
        <f>ROUND((3.4+3.3)/2,2)</f>
        <v>3.35</v>
      </c>
      <c r="K9" s="10">
        <f>ROUND((3.05+2.86)/2,2)</f>
        <v>2.96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2.97</v>
      </c>
      <c r="D10" s="10"/>
      <c r="E10" s="10">
        <v>4.18</v>
      </c>
      <c r="F10" s="10">
        <v>4.77</v>
      </c>
      <c r="G10" s="10">
        <v>5.84</v>
      </c>
      <c r="H10" s="10">
        <v>4.48</v>
      </c>
      <c r="I10" s="10"/>
      <c r="J10" s="10"/>
      <c r="K10" s="10"/>
      <c r="L10" s="10">
        <v>4.17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3.97</v>
      </c>
      <c r="F11" s="10">
        <v>4.28</v>
      </c>
      <c r="G11" s="10">
        <v>5.14</v>
      </c>
      <c r="H11" s="10">
        <v>4.53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21.93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2023-02-09T09:16:40Z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